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List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&quot;€&quot;"/>
  </numFmts>
  <fonts count="18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b val="1"/>
      <color rgb="00000000"/>
      <sz val="9"/>
    </font>
    <font>
      <name val="Calibri"/>
      <color rgb="00000000"/>
      <sz val="9"/>
    </font>
    <font>
      <name val="Calibri"/>
      <color rgb="0094A3B8"/>
      <sz val="11"/>
    </font>
    <font>
      <name val="Calibri"/>
      <b val="1"/>
      <color rgb="00FFFFFF"/>
      <sz val="28"/>
    </font>
    <font>
      <name val="Calibri"/>
      <b val="1"/>
      <color rgb="00FFFFFF"/>
      <sz val="13"/>
    </font>
    <font>
      <name val="Calibri"/>
      <b val="1"/>
      <color rgb="00475569"/>
      <sz val="9"/>
    </font>
    <font>
      <name val="Calibri"/>
      <b val="1"/>
      <color rgb="00FFFFFF"/>
      <sz val="9"/>
    </font>
    <font>
      <name val="Calibri"/>
      <color rgb="001E3A8A"/>
      <sz val="10"/>
    </font>
    <font>
      <name val="Calibri"/>
      <color rgb="00000000"/>
      <sz val="10"/>
    </font>
    <font>
      <name val="Calibri"/>
      <b val="1"/>
      <color rgb="001E3A8A"/>
      <sz val="10"/>
    </font>
    <font>
      <name val="Calibri"/>
      <b val="1"/>
      <color rgb="00000000"/>
      <sz val="10"/>
    </font>
    <font>
      <name val="Calibri"/>
      <b val="1"/>
      <color rgb="00FFFFFF"/>
      <sz val="12"/>
    </font>
    <font>
      <name val="Calibri"/>
      <b val="1"/>
      <color rgb="001E3A8A"/>
      <sz val="9"/>
    </font>
    <font>
      <name val="Calibri"/>
      <i val="1"/>
      <color rgb="0064748B"/>
      <sz val="8"/>
    </font>
    <font>
      <name val="Calibri"/>
      <b val="1"/>
      <color rgb="0092400E"/>
      <sz val="8"/>
    </font>
    <font>
      <name val="Calibri"/>
      <b val="1"/>
      <color rgb="00FFFFFF"/>
      <sz val="14"/>
    </font>
  </fonts>
  <fills count="11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F3F4F6"/>
      </patternFill>
    </fill>
    <fill>
      <patternFill patternType="solid">
        <fgColor rgb="00FEF3C7"/>
      </patternFill>
    </fill>
    <fill>
      <patternFill patternType="solid">
        <fgColor rgb="00F1F5F9"/>
      </patternFill>
    </fill>
    <fill>
      <patternFill patternType="solid">
        <fgColor rgb="00EFF6FF"/>
      </patternFill>
    </fill>
    <fill>
      <patternFill patternType="solid">
        <fgColor rgb="00DBEAFE"/>
      </patternFill>
    </fill>
    <fill>
      <patternFill patternType="solid">
        <fgColor rgb="00FEF9C3"/>
      </patternFill>
    </fill>
    <fill>
      <patternFill patternType="solid">
        <fgColor rgb="00FFFFFF"/>
      </patternFill>
    </fill>
    <fill>
      <patternFill patternType="solid">
        <fgColor rgb="00334155"/>
      </patternFill>
    </fill>
  </fills>
  <borders count="2">
    <border>
      <left/>
      <right/>
      <top/>
      <bottom/>
      <diagonal/>
    </border>
    <border>
      <left style="thin">
        <color rgb="0094A3B8"/>
      </left>
      <right style="thin">
        <color rgb="0094A3B8"/>
      </right>
      <top style="thin">
        <color rgb="0094A3B8"/>
      </top>
      <bottom style="thin">
        <color rgb="0094A3B8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4" fillId="5" borderId="1" applyAlignment="1" pivotButton="0" quotePrefix="0" xfId="0">
      <alignment horizontal="center" vertical="center"/>
    </xf>
    <xf numFmtId="0" fontId="5" fillId="2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0" fontId="8" fillId="2" borderId="0" applyAlignment="1" pivotButton="0" quotePrefix="0" xfId="0">
      <alignment horizontal="center" vertical="center"/>
    </xf>
    <xf numFmtId="165" fontId="3" fillId="4" borderId="1" applyAlignment="1" pivotButton="0" quotePrefix="0" xfId="0">
      <alignment horizontal="left" vertical="center"/>
    </xf>
    <xf numFmtId="0" fontId="8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4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6" fontId="3" fillId="4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166" fontId="2" fillId="6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right" vertical="center"/>
    </xf>
    <xf numFmtId="0" fontId="9" fillId="7" borderId="1" applyAlignment="1" pivotButton="0" quotePrefix="0" xfId="0">
      <alignment horizontal="right" vertical="center"/>
    </xf>
    <xf numFmtId="166" fontId="10" fillId="7" borderId="1" applyAlignment="1" pivotButton="0" quotePrefix="0" xfId="0">
      <alignment horizontal="right" vertical="center"/>
    </xf>
    <xf numFmtId="0" fontId="11" fillId="7" borderId="1" applyAlignment="1" pivotButton="0" quotePrefix="0" xfId="0">
      <alignment horizontal="right" vertical="center"/>
    </xf>
    <xf numFmtId="166" fontId="12" fillId="7" borderId="1" applyAlignment="1" pivotButton="0" quotePrefix="0" xfId="0">
      <alignment horizontal="right" vertical="center"/>
    </xf>
    <xf numFmtId="0" fontId="9" fillId="3" borderId="1" applyAlignment="1" pivotButton="0" quotePrefix="0" xfId="0">
      <alignment horizontal="right" vertical="center"/>
    </xf>
    <xf numFmtId="0" fontId="0" fillId="3" borderId="1" pivotButton="0" quotePrefix="0" xfId="0"/>
    <xf numFmtId="166" fontId="10" fillId="4" borderId="1" applyAlignment="1" pivotButton="0" quotePrefix="0" xfId="0">
      <alignment horizontal="right" vertical="center"/>
    </xf>
    <xf numFmtId="0" fontId="13" fillId="2" borderId="1" applyAlignment="1" pivotButton="0" quotePrefix="0" xfId="0">
      <alignment horizontal="right" vertical="center"/>
    </xf>
    <xf numFmtId="0" fontId="0" fillId="2" borderId="1" pivotButton="0" quotePrefix="0" xfId="0"/>
    <xf numFmtId="166" fontId="13" fillId="2" borderId="1" applyAlignment="1" pivotButton="0" quotePrefix="0" xfId="0">
      <alignment horizontal="right" vertical="center"/>
    </xf>
    <xf numFmtId="0" fontId="14" fillId="7" borderId="1" applyAlignment="1" pivotButton="0" quotePrefix="0" xfId="0">
      <alignment horizontal="left" vertical="center"/>
    </xf>
    <xf numFmtId="0" fontId="15" fillId="3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/>
    </xf>
    <xf numFmtId="0" fontId="16" fillId="8" borderId="1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0" fontId="14" fillId="3" borderId="1" applyAlignment="1" pivotButton="0" quotePrefix="0" xfId="0">
      <alignment horizontal="left" vertical="center" wrapText="1"/>
    </xf>
    <xf numFmtId="0" fontId="3" fillId="9" borderId="1" applyAlignment="1" pivotButton="0" quotePrefix="0" xfId="0">
      <alignment horizontal="left" vertical="center" wrapText="1"/>
    </xf>
    <xf numFmtId="0" fontId="1" fillId="10" borderId="1" applyAlignment="1" pivotButton="0" quotePrefix="0" xfId="0">
      <alignment horizontal="left" vertical="center"/>
    </xf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8A"/>
    <outlinePr summaryBelow="1" summaryRight="1"/>
    <pageSetUpPr fitToPage="1"/>
  </sheetPr>
  <dimension ref="A2:I42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9" customWidth="1" min="3" max="3"/>
    <col width="10" customWidth="1" min="4" max="4"/>
    <col width="14" customWidth="1" min="5" max="5"/>
    <col width="10" customWidth="1" min="6" max="6"/>
    <col width="14" customWidth="1" min="7" max="7"/>
    <col width="12" customWidth="1" min="8" max="8"/>
    <col width="14" customWidth="1" min="9" max="9"/>
  </cols>
  <sheetData>
    <row r="1" ht="8" customHeight="1"/>
    <row r="2" ht="50" customHeight="1">
      <c r="A2" s="1" t="inlineStr">
        <is>
          <t>[ LOGO ]</t>
        </is>
      </c>
      <c r="D2" s="2" t="inlineStr">
        <is>
          <t>FACTURE</t>
        </is>
      </c>
      <c r="G2" s="3" t="inlineStr">
        <is>
          <t>N° FAC-2026-001</t>
        </is>
      </c>
    </row>
    <row r="3" ht="8" customHeight="1"/>
    <row r="4" ht="18" customHeight="1">
      <c r="A4" s="4" t="inlineStr">
        <is>
          <t>Émetteur :</t>
        </is>
      </c>
      <c r="B4" s="5" t="inlineStr">
        <is>
          <t>Studio Nova</t>
        </is>
      </c>
    </row>
    <row r="5" ht="18" customHeight="1">
      <c r="A5" s="4" t="inlineStr">
        <is>
          <t>Adresse :</t>
        </is>
      </c>
      <c r="B5" s="5" t="inlineStr">
        <is>
          <t>18 rue des Tilleuls, 75011 Paris</t>
        </is>
      </c>
    </row>
    <row r="6" ht="18" customHeight="1">
      <c r="A6" s="4" t="inlineStr">
        <is>
          <t>SIRET :</t>
        </is>
      </c>
      <c r="B6" s="5" t="inlineStr">
        <is>
          <t>842 615 390 00027</t>
        </is>
      </c>
    </row>
    <row r="7" ht="18" customHeight="1">
      <c r="A7" s="4" t="inlineStr">
        <is>
          <t>N° TVA :</t>
        </is>
      </c>
      <c r="B7" s="5" t="inlineStr">
        <is>
          <t>FR 12 842615390</t>
        </is>
      </c>
    </row>
    <row r="8" ht="18" customHeight="1">
      <c r="A8" s="4" t="inlineStr">
        <is>
          <t>Tél. :</t>
        </is>
      </c>
      <c r="B8" s="5" t="inlineStr">
        <is>
          <t>06 12 34 56 78</t>
        </is>
      </c>
    </row>
    <row r="9" ht="18" customHeight="1">
      <c r="A9" s="4" t="inlineStr">
        <is>
          <t>E-mail :</t>
        </is>
      </c>
      <c r="B9" s="5" t="inlineStr">
        <is>
          <t>contact@studionova.fr</t>
        </is>
      </c>
    </row>
    <row r="10" ht="8" customHeight="1"/>
    <row r="11" ht="18" customHeight="1">
      <c r="A11" s="6" t="inlineStr">
        <is>
          <t>FACTURER À</t>
        </is>
      </c>
      <c r="F11" s="6" t="inlineStr">
        <is>
          <t>INFORMATIONS FACTURE</t>
        </is>
      </c>
    </row>
    <row r="12" ht="18" customHeight="1">
      <c r="A12" s="4" t="inlineStr">
        <is>
          <t>Société / Nom :</t>
        </is>
      </c>
      <c r="B12" s="5" t="inlineStr">
        <is>
          <t>SARL Atelier Lumière</t>
        </is>
      </c>
      <c r="F12" s="4" t="inlineStr">
        <is>
          <t>N° de facture :</t>
        </is>
      </c>
      <c r="G12" s="5" t="inlineStr">
        <is>
          <t>FAC-2026-001</t>
        </is>
      </c>
    </row>
    <row r="13" ht="18" customHeight="1">
      <c r="A13" s="4" t="inlineStr">
        <is>
          <t>Adresse :</t>
        </is>
      </c>
      <c r="B13" s="5" t="inlineStr">
        <is>
          <t>42 avenue de la République</t>
        </is>
      </c>
      <c r="F13" s="4" t="inlineStr">
        <is>
          <t>Date de facture :</t>
        </is>
      </c>
      <c r="G13" s="7" t="n">
        <v>46127</v>
      </c>
    </row>
    <row r="14" ht="18" customHeight="1">
      <c r="A14" s="4" t="inlineStr">
        <is>
          <t>Code postal :</t>
        </is>
      </c>
      <c r="B14" s="5" t="inlineStr">
        <is>
          <t>69002</t>
        </is>
      </c>
      <c r="F14" s="4" t="inlineStr">
        <is>
          <t>Date d'échéance :</t>
        </is>
      </c>
      <c r="G14" s="7" t="n">
        <v>46142</v>
      </c>
    </row>
    <row r="15" ht="18" customHeight="1">
      <c r="A15" s="4" t="inlineStr">
        <is>
          <t>Ville :</t>
        </is>
      </c>
      <c r="B15" s="5" t="inlineStr">
        <is>
          <t>Lyon</t>
        </is>
      </c>
      <c r="F15" s="4" t="inlineStr">
        <is>
          <t>Référence client :</t>
        </is>
      </c>
      <c r="G15" s="5" t="inlineStr">
        <is>
          <t>CMD-2026-042</t>
        </is>
      </c>
    </row>
    <row r="16" ht="18" customHeight="1">
      <c r="A16" s="4" t="inlineStr">
        <is>
          <t>Pays :</t>
        </is>
      </c>
      <c r="B16" s="5" t="inlineStr">
        <is>
          <t>France</t>
        </is>
      </c>
      <c r="F16" s="4" t="inlineStr">
        <is>
          <t>Mode de paiement :</t>
        </is>
      </c>
      <c r="G16" s="5" t="inlineStr">
        <is>
          <t>Virement bancaire</t>
        </is>
      </c>
    </row>
    <row r="17" ht="8" customHeight="1"/>
    <row r="18" ht="20" customHeight="1">
      <c r="A18" s="8" t="inlineStr">
        <is>
          <t>N°</t>
        </is>
      </c>
      <c r="B18" s="8" t="inlineStr">
        <is>
          <t>Description</t>
        </is>
      </c>
      <c r="C18" s="8" t="inlineStr">
        <is>
          <t>Qté</t>
        </is>
      </c>
      <c r="D18" s="8" t="inlineStr">
        <is>
          <t>Unité</t>
        </is>
      </c>
      <c r="E18" s="8" t="inlineStr">
        <is>
          <t>PU HT (€)</t>
        </is>
      </c>
      <c r="F18" s="8" t="inlineStr">
        <is>
          <t>TVA</t>
        </is>
      </c>
      <c r="G18" s="8" t="inlineStr">
        <is>
          <t>Montant HT</t>
        </is>
      </c>
      <c r="H18" s="8" t="inlineStr">
        <is>
          <t>TVA (€)</t>
        </is>
      </c>
      <c r="I18" s="8" t="inlineStr">
        <is>
          <t>TTC (€)</t>
        </is>
      </c>
    </row>
    <row r="19" ht="18" customHeight="1">
      <c r="A19" s="9" t="n">
        <v>1</v>
      </c>
      <c r="B19" s="10" t="inlineStr">
        <is>
          <t>Création de maquettes graphiques</t>
        </is>
      </c>
      <c r="C19" s="11" t="n">
        <v>8</v>
      </c>
      <c r="D19" s="12" t="inlineStr">
        <is>
          <t>heure</t>
        </is>
      </c>
      <c r="E19" s="13" t="n">
        <v>65</v>
      </c>
      <c r="F19" s="12" t="inlineStr">
        <is>
          <t>20%</t>
        </is>
      </c>
      <c r="G19" s="14">
        <f>IF(OR(C19="",E19=""),"",C19*E19)</f>
        <v/>
      </c>
      <c r="H19" s="14">
        <f>IF(G19="","",G19*IFERROR(VALUE(SUBSTITUTE(SUBSTITUTE(F19,"%",""),",",".")),0)/100)</f>
        <v/>
      </c>
      <c r="I19" s="15">
        <f>IF(G19="","",G19+H19)</f>
        <v/>
      </c>
    </row>
    <row r="20" ht="18" customHeight="1">
      <c r="A20" s="9" t="n">
        <v>2</v>
      </c>
      <c r="B20" s="10" t="inlineStr">
        <is>
          <t>Correction de contenu web</t>
        </is>
      </c>
      <c r="C20" s="11" t="n">
        <v>3</v>
      </c>
      <c r="D20" s="12" t="inlineStr">
        <is>
          <t>heure</t>
        </is>
      </c>
      <c r="E20" s="13" t="n">
        <v>45</v>
      </c>
      <c r="F20" s="12" t="inlineStr">
        <is>
          <t>20%</t>
        </is>
      </c>
      <c r="G20" s="14">
        <f>IF(OR(C20="",E20=""),"",C20*E20)</f>
        <v/>
      </c>
      <c r="H20" s="14">
        <f>IF(G20="","",G20*IFERROR(VALUE(SUBSTITUTE(SUBSTITUTE(F20,"%",""),",",".")),0)/100)</f>
        <v/>
      </c>
      <c r="I20" s="15">
        <f>IF(G20="","",G20+H20)</f>
        <v/>
      </c>
    </row>
    <row r="21" ht="18" customHeight="1">
      <c r="A21" s="9" t="n">
        <v>3</v>
      </c>
      <c r="B21" s="10" t="inlineStr">
        <is>
          <t>Développement d'une page de formulaire</t>
        </is>
      </c>
      <c r="C21" s="11" t="n">
        <v>1</v>
      </c>
      <c r="D21" s="12" t="inlineStr">
        <is>
          <t>forfait</t>
        </is>
      </c>
      <c r="E21" s="13" t="n">
        <v>280</v>
      </c>
      <c r="F21" s="12" t="inlineStr">
        <is>
          <t>20%</t>
        </is>
      </c>
      <c r="G21" s="14">
        <f>IF(OR(C21="",E21=""),"",C21*E21)</f>
        <v/>
      </c>
      <c r="H21" s="14">
        <f>IF(G21="","",G21*IFERROR(VALUE(SUBSTITUTE(SUBSTITUTE(F21,"%",""),",",".")),0)/100)</f>
        <v/>
      </c>
      <c r="I21" s="15">
        <f>IF(G21="","",G21+H21)</f>
        <v/>
      </c>
    </row>
    <row r="22" ht="18" customHeight="1">
      <c r="A22" s="9" t="n">
        <v>4</v>
      </c>
      <c r="B22" s="10" t="inlineStr"/>
      <c r="C22" s="12" t="n"/>
      <c r="D22" s="12" t="inlineStr"/>
      <c r="E22" s="16" t="n"/>
      <c r="F22" s="12" t="inlineStr">
        <is>
          <t>20%</t>
        </is>
      </c>
      <c r="G22" s="14">
        <f>IF(OR(C22="",E22=""),"",C22*E22)</f>
        <v/>
      </c>
      <c r="H22" s="14">
        <f>IF(G22="","",G22*IFERROR(VALUE(SUBSTITUTE(SUBSTITUTE(F22,"%",""),",",".")),0)/100)</f>
        <v/>
      </c>
      <c r="I22" s="15">
        <f>IF(G22="","",G22+H22)</f>
        <v/>
      </c>
    </row>
    <row r="23" ht="18" customHeight="1">
      <c r="A23" s="9" t="n">
        <v>5</v>
      </c>
      <c r="B23" s="10" t="inlineStr"/>
      <c r="C23" s="12" t="n"/>
      <c r="D23" s="12" t="inlineStr"/>
      <c r="E23" s="16" t="n"/>
      <c r="F23" s="12" t="inlineStr">
        <is>
          <t>20%</t>
        </is>
      </c>
      <c r="G23" s="14">
        <f>IF(OR(C23="",E23=""),"",C23*E23)</f>
        <v/>
      </c>
      <c r="H23" s="14">
        <f>IF(G23="","",G23*IFERROR(VALUE(SUBSTITUTE(SUBSTITUTE(F23,"%",""),",",".")),0)/100)</f>
        <v/>
      </c>
      <c r="I23" s="15">
        <f>IF(G23="","",G23+H23)</f>
        <v/>
      </c>
    </row>
    <row r="24" ht="18" customHeight="1">
      <c r="A24" s="9" t="n">
        <v>6</v>
      </c>
      <c r="B24" s="10" t="inlineStr"/>
      <c r="C24" s="12" t="n"/>
      <c r="D24" s="12" t="inlineStr"/>
      <c r="E24" s="16" t="n"/>
      <c r="F24" s="12" t="inlineStr">
        <is>
          <t>20%</t>
        </is>
      </c>
      <c r="G24" s="14">
        <f>IF(OR(C24="",E24=""),"",C24*E24)</f>
        <v/>
      </c>
      <c r="H24" s="14">
        <f>IF(G24="","",G24*IFERROR(VALUE(SUBSTITUTE(SUBSTITUTE(F24,"%",""),",",".")),0)/100)</f>
        <v/>
      </c>
      <c r="I24" s="15">
        <f>IF(G24="","",G24+H24)</f>
        <v/>
      </c>
    </row>
    <row r="25" ht="18" customHeight="1">
      <c r="A25" s="9" t="n">
        <v>7</v>
      </c>
      <c r="B25" s="10" t="inlineStr"/>
      <c r="C25" s="12" t="n"/>
      <c r="D25" s="12" t="inlineStr"/>
      <c r="E25" s="16" t="n"/>
      <c r="F25" s="12" t="inlineStr">
        <is>
          <t>20%</t>
        </is>
      </c>
      <c r="G25" s="14">
        <f>IF(OR(C25="",E25=""),"",C25*E25)</f>
        <v/>
      </c>
      <c r="H25" s="14">
        <f>IF(G25="","",G25*IFERROR(VALUE(SUBSTITUTE(SUBSTITUTE(F25,"%",""),",",".")),0)/100)</f>
        <v/>
      </c>
      <c r="I25" s="15">
        <f>IF(G25="","",G25+H25)</f>
        <v/>
      </c>
    </row>
    <row r="26" ht="18" customHeight="1">
      <c r="A26" s="9" t="n">
        <v>8</v>
      </c>
      <c r="B26" s="10" t="inlineStr"/>
      <c r="C26" s="12" t="n"/>
      <c r="D26" s="12" t="inlineStr"/>
      <c r="E26" s="16" t="n"/>
      <c r="F26" s="12" t="inlineStr">
        <is>
          <t>20%</t>
        </is>
      </c>
      <c r="G26" s="14">
        <f>IF(OR(C26="",E26=""),"",C26*E26)</f>
        <v/>
      </c>
      <c r="H26" s="14">
        <f>IF(G26="","",G26*IFERROR(VALUE(SUBSTITUTE(SUBSTITUTE(F26,"%",""),",",".")),0)/100)</f>
        <v/>
      </c>
      <c r="I26" s="15">
        <f>IF(G26="","",G26+H26)</f>
        <v/>
      </c>
    </row>
    <row r="27" ht="18" customHeight="1">
      <c r="A27" s="9" t="n">
        <v>9</v>
      </c>
      <c r="B27" s="10" t="inlineStr"/>
      <c r="C27" s="12" t="n"/>
      <c r="D27" s="12" t="inlineStr"/>
      <c r="E27" s="16" t="n"/>
      <c r="F27" s="12" t="inlineStr">
        <is>
          <t>20%</t>
        </is>
      </c>
      <c r="G27" s="14">
        <f>IF(OR(C27="",E27=""),"",C27*E27)</f>
        <v/>
      </c>
      <c r="H27" s="14">
        <f>IF(G27="","",G27*IFERROR(VALUE(SUBSTITUTE(SUBSTITUTE(F27,"%",""),",",".")),0)/100)</f>
        <v/>
      </c>
      <c r="I27" s="15">
        <f>IF(G27="","",G27+H27)</f>
        <v/>
      </c>
    </row>
    <row r="28" ht="18" customHeight="1">
      <c r="A28" s="9" t="n">
        <v>10</v>
      </c>
      <c r="B28" s="10" t="inlineStr"/>
      <c r="C28" s="12" t="n"/>
      <c r="D28" s="12" t="inlineStr"/>
      <c r="E28" s="16" t="n"/>
      <c r="F28" s="12" t="inlineStr">
        <is>
          <t>20%</t>
        </is>
      </c>
      <c r="G28" s="14">
        <f>IF(OR(C28="",E28=""),"",C28*E28)</f>
        <v/>
      </c>
      <c r="H28" s="14">
        <f>IF(G28="","",G28*IFERROR(VALUE(SUBSTITUTE(SUBSTITUTE(F28,"%",""),",",".")),0)/100)</f>
        <v/>
      </c>
      <c r="I28" s="15">
        <f>IF(G28="","",G28+H28)</f>
        <v/>
      </c>
    </row>
    <row r="29" ht="8" customHeight="1"/>
    <row r="30" ht="18" customHeight="1">
      <c r="A30" s="17" t="inlineStr">
        <is>
          <t>TOTAL HT</t>
        </is>
      </c>
      <c r="G30" s="18">
        <f>SUMIF(G19:G28,"&lt;&gt;""",G19:G28)</f>
        <v/>
      </c>
      <c r="H30" s="18" t="inlineStr"/>
      <c r="I30" s="18" t="inlineStr"/>
    </row>
    <row r="31" ht="18" customHeight="1">
      <c r="A31" s="17" t="inlineStr">
        <is>
          <t>TOTAL TVA</t>
        </is>
      </c>
      <c r="G31" s="18" t="inlineStr"/>
      <c r="H31" s="18">
        <f>SUMIF(H19:H28,"&lt;&gt;""",H19:H28)</f>
        <v/>
      </c>
      <c r="I31" s="18" t="inlineStr"/>
    </row>
    <row r="32" ht="20" customHeight="1">
      <c r="A32" s="19" t="inlineStr">
        <is>
          <t>TOTAL TTC</t>
        </is>
      </c>
      <c r="G32" s="20" t="inlineStr"/>
      <c r="H32" s="20" t="inlineStr"/>
      <c r="I32" s="20">
        <f>G30+H31</f>
        <v/>
      </c>
    </row>
    <row r="33" ht="8" customHeight="1">
      <c r="A33" s="21" t="inlineStr">
        <is>
          <t>Acompte reçu</t>
        </is>
      </c>
      <c r="G33" s="22" t="inlineStr"/>
      <c r="H33" s="22" t="inlineStr"/>
      <c r="I33" s="23" t="n">
        <v>0</v>
      </c>
    </row>
    <row r="34" ht="18" customHeight="1">
      <c r="A34" s="24" t="inlineStr">
        <is>
          <t>NET À PAYER</t>
        </is>
      </c>
      <c r="G34" s="25" t="inlineStr"/>
      <c r="H34" s="25" t="inlineStr"/>
      <c r="I34" s="26">
        <f>I32-I33</f>
        <v/>
      </c>
    </row>
    <row r="35" ht="18" customHeight="1"/>
    <row r="36" ht="18" customHeight="1"/>
    <row r="37" ht="8" customHeight="1"/>
    <row r="38" ht="16" customHeight="1">
      <c r="A38" s="27" t="inlineStr">
        <is>
          <t>Coordonnées bancaires</t>
        </is>
      </c>
      <c r="F38" s="28" t="inlineStr">
        <is>
          <t>TVA applicable selon la réglementation en vigueur.
Pénalités de retard : 3 fois le taux d'intérêt légal.
Indemnité forfaitaire pour frais de recouvrement : 40 €.</t>
        </is>
      </c>
    </row>
    <row r="39" ht="16" customHeight="1">
      <c r="A39" s="29" t="inlineStr">
        <is>
          <t>IBAN : FR76 3000 4028 3700 0123 4567 890</t>
        </is>
      </c>
    </row>
    <row r="40" ht="16" customHeight="1">
      <c r="A40" s="29" t="inlineStr">
        <is>
          <t>BIC : BNPAFRPPXXX</t>
        </is>
      </c>
    </row>
    <row r="41" ht="8" customHeight="1"/>
    <row r="42" ht="14" customHeight="1">
      <c r="A42" s="30" t="inlineStr">
        <is>
          <t>⚠️  Remplir uniquement les cellules en jaune  •  Les totaux se calculent automatiquement  •  Choisir le taux de TVA dans la liste déroulante  •  Imprimer la feuille Facture en A4</t>
        </is>
      </c>
    </row>
  </sheetData>
  <mergeCells count="40">
    <mergeCell ref="A2:C2"/>
    <mergeCell ref="D2:F2"/>
    <mergeCell ref="G2:I2"/>
    <mergeCell ref="A4"/>
    <mergeCell ref="A5"/>
    <mergeCell ref="A6"/>
    <mergeCell ref="A7"/>
    <mergeCell ref="A8"/>
    <mergeCell ref="A9"/>
    <mergeCell ref="B4:D4"/>
    <mergeCell ref="B5:D5"/>
    <mergeCell ref="B6:D6"/>
    <mergeCell ref="B7:D7"/>
    <mergeCell ref="B8:D8"/>
    <mergeCell ref="B9:D9"/>
    <mergeCell ref="A11:D11"/>
    <mergeCell ref="F11:I11"/>
    <mergeCell ref="B12:D12"/>
    <mergeCell ref="B13:D13"/>
    <mergeCell ref="B14:D14"/>
    <mergeCell ref="B15:D15"/>
    <mergeCell ref="B16:D16"/>
    <mergeCell ref="G12:I12"/>
    <mergeCell ref="G13:I13"/>
    <mergeCell ref="G14:I14"/>
    <mergeCell ref="G15:I15"/>
    <mergeCell ref="G16:I16"/>
    <mergeCell ref="A29:I29"/>
    <mergeCell ref="A30:F30"/>
    <mergeCell ref="A31:F31"/>
    <mergeCell ref="A32:F32"/>
    <mergeCell ref="A33:F33"/>
    <mergeCell ref="G33"/>
    <mergeCell ref="H33"/>
    <mergeCell ref="A34:F34"/>
    <mergeCell ref="A38:D38"/>
    <mergeCell ref="A39:D39"/>
    <mergeCell ref="A40:D40"/>
    <mergeCell ref="F38:I40"/>
    <mergeCell ref="A42:I42"/>
  </mergeCells>
  <dataValidations count="5">
    <dataValidation sqref="F19 F20 F21 F22 F23 F24 F25 F26 F27 F28" showErrorMessage="1" showDropDown="0" showInputMessage="1" allowBlank="1" errorTitle="Taux invalide" error="Choisissez un taux dans la liste : 0%, 5,5%, 10%, 20%" type="list">
      <formula1>Listes!$A$2:$A$5</formula1>
    </dataValidation>
    <dataValidation sqref="D19 D20 D21 D22 D23 D24 D25 D26 D27 D28" showErrorMessage="1" showDropDown="0" showInputMessage="1" allowBlank="1" errorTitle="Unité invalide" error="Choisissez une unité dans la liste." type="list">
      <formula1>Listes!$B$2:$B$7</formula1>
    </dataValidation>
    <dataValidation sqref="C19 C20 C21 C22 C23 C24 C25 C26 C27 C28" showErrorMessage="1" showInputMessage="1" allowBlank="1" errorTitle="Quantité invalide" error="La quantité doit être un nombre positif." type="decimal" operator="greaterThan">
      <formula1>0</formula1>
    </dataValidation>
    <dataValidation sqref="E19 E20 E21 E22 E23 E24 E25 E26 E27 E28" showErrorMessage="1" showInputMessage="1" allowBlank="1" errorTitle="Prix invalide" error="Le prix unitaire doit être un nombre positif ou nul." type="decimal" operator="greaterThanOrEqual">
      <formula1>0</formula1>
    </dataValidation>
    <dataValidation sqref="G13 G14" showErrorMessage="1" showInputMessage="1" allowBlank="1" errorTitle="Date invalide" error="Entrez une date valide au format JJ/MM/AAAA." type="date" operator="greaterThan">
      <formula1>DATE(2000,1,1)</formula1>
    </dataValidation>
  </dataValidations>
  <pageMargins left="0.5" right="0.5" top="0.75" bottom="0.75" header="0.3" footer="0.3"/>
  <pageSetup orientation="portrait" paperSize="9" fitToHeight="0" fitToWidth="1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B1:C26"/>
  <sheetViews>
    <sheetView workbookViewId="0">
      <selection activeCell="A1" sqref="A1"/>
    </sheetView>
  </sheetViews>
  <sheetFormatPr baseColWidth="8" defaultRowHeight="15"/>
  <cols>
    <col width="4" customWidth="1" min="1" max="1"/>
    <col width="40" customWidth="1" min="2" max="2"/>
    <col width="55" customWidth="1" min="3" max="3"/>
  </cols>
  <sheetData>
    <row r="1" ht="30" customHeight="1">
      <c r="B1" s="31" t="inlineStr">
        <is>
          <t>MODE D'EMPLOI — Modèle de Facture avec TVA</t>
        </is>
      </c>
    </row>
    <row r="2" ht="8" customHeight="1"/>
    <row r="3" ht="18" customHeight="1">
      <c r="B3" s="32" t="inlineStr">
        <is>
          <t>ÉTAPE 1 — Vos informations (colonnes A-D, lignes 4 à 9)</t>
        </is>
      </c>
      <c r="C3" s="33" t="inlineStr">
        <is>
          <t>Remplissez les cellules jaunes avec votre nom/société, adresse, SIRET, etc.</t>
        </is>
      </c>
    </row>
    <row r="4" ht="18" customHeight="1">
      <c r="B4" s="32" t="inlineStr">
        <is>
          <t>ÉTAPE 2 — Informations du client (lignes 12-16)</t>
        </is>
      </c>
      <c r="C4" s="33" t="inlineStr">
        <is>
          <t>Saisissez le nom, l'adresse et la ville de votre client dans les cellules jaunes.</t>
        </is>
      </c>
    </row>
    <row r="5" ht="18" customHeight="1">
      <c r="B5" s="32" t="inlineStr">
        <is>
          <t>ÉTAPE 3 — Numéro et dates de facture (lignes 12-16, côté droit)</t>
        </is>
      </c>
      <c r="C5" s="33" t="inlineStr">
        <is>
          <t>Modifiez le numéro de facture (ex : FAC-2026-002), la date et l'échéance.</t>
        </is>
      </c>
    </row>
    <row r="6" ht="18" customHeight="1">
      <c r="B6" s="32" t="inlineStr">
        <is>
          <t>ÉTAPE 4 — Lignes de facturation (lignes 19 à 28)</t>
        </is>
      </c>
      <c r="C6" s="33" t="inlineStr">
        <is>
          <t>Pour chaque prestation : décrivez-la, indiquez la quantité, l'unité (liste déroulante), le prix unitaire HT, et choisissez le taux de TVA dans la liste déroulante.</t>
        </is>
      </c>
    </row>
    <row r="7" ht="18" customHeight="1">
      <c r="B7" s="32" t="inlineStr">
        <is>
          <t>ÉTAPE 5 — Vérifiez les totaux</t>
        </is>
      </c>
      <c r="C7" s="33" t="inlineStr">
        <is>
          <t>Les colonnes Montant HT, TVA et TTC se calculent automatiquement. Vérifiez le NET À PAYER en bas.</t>
        </is>
      </c>
    </row>
    <row r="8" ht="18" customHeight="1">
      <c r="B8" s="32" t="inlineStr">
        <is>
          <t>ÉTAPE 6 — Acompte (optionnel)</t>
        </is>
      </c>
      <c r="C8" s="33" t="inlineStr">
        <is>
          <t>Si vous avez reçu un acompte, saisissez-le dans la cellule jaune correspondante.</t>
        </is>
      </c>
    </row>
    <row r="9" ht="18" customHeight="1">
      <c r="B9" s="32" t="inlineStr">
        <is>
          <t>ÉTAPE 7 — Impression / PDF</t>
        </is>
      </c>
      <c r="C9" s="33" t="inlineStr">
        <is>
          <t>Allez dans Fichier → Imprimer → choisissez la feuille 'Facture' en A4 Portrait. Ou exportez en PDF via Fichier → Exporter.</t>
        </is>
      </c>
    </row>
    <row r="10" ht="8" customHeight="1"/>
    <row r="11" ht="18" customHeight="1">
      <c r="B11" s="34" t="inlineStr">
        <is>
          <t>CODES COULEURS</t>
        </is>
      </c>
    </row>
    <row r="12" ht="18" customHeight="1">
      <c r="B12" s="32" t="inlineStr">
        <is>
          <t>🟡 Cellules jaunes</t>
        </is>
      </c>
      <c r="C12" s="33" t="inlineStr">
        <is>
          <t>À remplir manuellement par vous</t>
        </is>
      </c>
    </row>
    <row r="13" ht="18" customHeight="1">
      <c r="B13" s="32" t="inlineStr">
        <is>
          <t>🔵 Cellules bleu pâle</t>
        </is>
      </c>
      <c r="C13" s="33" t="inlineStr">
        <is>
          <t>Calculées automatiquement — ne pas modifier</t>
        </is>
      </c>
    </row>
    <row r="14" ht="18" customHeight="1">
      <c r="B14" s="32" t="inlineStr">
        <is>
          <t>⚫ Cellules grises</t>
        </is>
      </c>
      <c r="C14" s="33" t="inlineStr">
        <is>
          <t>Informations fixes ou étiquettes</t>
        </is>
      </c>
    </row>
    <row r="15" ht="8" customHeight="1"/>
    <row r="16" ht="18" customHeight="1">
      <c r="B16" s="34" t="inlineStr">
        <is>
          <t>TAUX DE TVA DISPONIBLES</t>
        </is>
      </c>
    </row>
    <row r="17" ht="18" customHeight="1">
      <c r="B17" s="32" t="inlineStr">
        <is>
          <t>0 %</t>
        </is>
      </c>
      <c r="C17" s="33" t="inlineStr">
        <is>
          <t>Exonération de TVA (art. 293 B du CGI pour auto-entrepreneurs sous seuil)</t>
        </is>
      </c>
    </row>
    <row r="18" ht="18" customHeight="1">
      <c r="B18" s="32" t="inlineStr">
        <is>
          <t>5,5 %</t>
        </is>
      </c>
      <c r="C18" s="33" t="inlineStr">
        <is>
          <t>Taux réduit — alimentation, livres, abonnements énergie, etc.</t>
        </is>
      </c>
    </row>
    <row r="19" ht="18" customHeight="1">
      <c r="B19" s="32" t="inlineStr">
        <is>
          <t>10 %</t>
        </is>
      </c>
      <c r="C19" s="33" t="inlineStr">
        <is>
          <t>Taux intermédiaire — restauration, travaux, transport, etc.</t>
        </is>
      </c>
    </row>
    <row r="20" ht="18" customHeight="1">
      <c r="B20" s="32" t="inlineStr">
        <is>
          <t>20 %</t>
        </is>
      </c>
      <c r="C20" s="33" t="inlineStr">
        <is>
          <t>Taux normal — la majorité des prestations et produits</t>
        </is>
      </c>
    </row>
    <row r="21" ht="8" customHeight="1"/>
    <row r="22" ht="18" customHeight="1">
      <c r="B22" s="34" t="inlineStr">
        <is>
          <t>CONSEILS</t>
        </is>
      </c>
    </row>
    <row r="23" ht="18" customHeight="1">
      <c r="B23" s="32" t="inlineStr">
        <is>
          <t>Numérotation</t>
        </is>
      </c>
      <c r="C23" s="33" t="inlineStr">
        <is>
          <t>Utilisez une numérotation continue : FAC-2026-001, FAC-2026-002...</t>
        </is>
      </c>
    </row>
    <row r="24" ht="18" customHeight="1">
      <c r="B24" s="32" t="inlineStr">
        <is>
          <t>Sauvegarde</t>
        </is>
      </c>
      <c r="C24" s="33" t="inlineStr">
        <is>
          <t>Enregistrez une copie sous un nom différent pour chaque facture.</t>
        </is>
      </c>
    </row>
    <row r="25" ht="18" customHeight="1">
      <c r="B25" s="32" t="inlineStr">
        <is>
          <t>Archivage</t>
        </is>
      </c>
      <c r="C25" s="33" t="inlineStr">
        <is>
          <t>Conservez vos factures pendant au moins 10 ans.</t>
        </is>
      </c>
    </row>
    <row r="26" ht="18" customHeight="1">
      <c r="B26" s="32" t="inlineStr">
        <is>
          <t>Mentions</t>
        </is>
      </c>
      <c r="C26" s="33" t="inlineStr">
        <is>
          <t>Pour les auto-entrepreneurs sans TVA, remplacez la mention TVA par : "TVA non applicable, art. 293 B du CGI"</t>
        </is>
      </c>
    </row>
  </sheetData>
  <mergeCells count="4">
    <mergeCell ref="B1:C1"/>
    <mergeCell ref="B11:C11"/>
    <mergeCell ref="B16:C16"/>
    <mergeCell ref="B22:C2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64748B"/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6" customWidth="1" min="4" max="4"/>
    <col width="34" customWidth="1" min="5" max="5"/>
  </cols>
  <sheetData>
    <row r="1">
      <c r="A1" s="35" t="inlineStr">
        <is>
          <t>Taux de TVA</t>
        </is>
      </c>
      <c r="B1" s="35" t="inlineStr">
        <is>
          <t>Unités</t>
        </is>
      </c>
      <c r="D1" s="35" t="inlineStr">
        <is>
          <t>Paramètre</t>
        </is>
      </c>
      <c r="E1" s="35" t="inlineStr">
        <is>
          <t>Valeur</t>
        </is>
      </c>
    </row>
    <row r="2">
      <c r="A2" s="36" t="inlineStr">
        <is>
          <t>0%</t>
        </is>
      </c>
      <c r="B2" s="36" t="inlineStr">
        <is>
          <t>heure</t>
        </is>
      </c>
      <c r="D2" s="37" t="inlineStr">
        <is>
          <t>Numéro de départ</t>
        </is>
      </c>
      <c r="E2" s="5" t="inlineStr">
        <is>
          <t>FAC-2026-001</t>
        </is>
      </c>
    </row>
    <row r="3">
      <c r="A3" s="36" t="inlineStr">
        <is>
          <t>5,5%</t>
        </is>
      </c>
      <c r="B3" s="36" t="inlineStr">
        <is>
          <t>jour</t>
        </is>
      </c>
      <c r="D3" s="37" t="inlineStr">
        <is>
          <t>Année de facturation</t>
        </is>
      </c>
      <c r="E3" s="5" t="inlineStr">
        <is>
          <t>2026</t>
        </is>
      </c>
    </row>
    <row r="4">
      <c r="A4" s="36" t="inlineStr">
        <is>
          <t>10%</t>
        </is>
      </c>
      <c r="B4" s="36" t="inlineStr">
        <is>
          <t>pièce</t>
        </is>
      </c>
      <c r="D4" s="37" t="inlineStr">
        <is>
          <t>Nom entreprise</t>
        </is>
      </c>
      <c r="E4" s="5" t="inlineStr">
        <is>
          <t>Studio Nova</t>
        </is>
      </c>
    </row>
    <row r="5">
      <c r="A5" s="36" t="inlineStr">
        <is>
          <t>20%</t>
        </is>
      </c>
      <c r="B5" s="36" t="inlineStr">
        <is>
          <t>forfait</t>
        </is>
      </c>
      <c r="D5" s="37" t="inlineStr">
        <is>
          <t>Adresse entreprise</t>
        </is>
      </c>
      <c r="E5" s="5" t="inlineStr">
        <is>
          <t>18 rue des Tilleuls, 75011 Paris</t>
        </is>
      </c>
    </row>
    <row r="6">
      <c r="B6" s="36" t="inlineStr">
        <is>
          <t>mètre</t>
        </is>
      </c>
      <c r="D6" s="37" t="inlineStr">
        <is>
          <t>SIRET</t>
        </is>
      </c>
      <c r="E6" s="5" t="inlineStr">
        <is>
          <t>842 615 390 00027</t>
        </is>
      </c>
    </row>
    <row r="7">
      <c r="B7" s="36" t="inlineStr">
        <is>
          <t>lot</t>
        </is>
      </c>
      <c r="D7" s="37" t="inlineStr">
        <is>
          <t>TVA intracommunautaire</t>
        </is>
      </c>
      <c r="E7" s="5" t="inlineStr">
        <is>
          <t>FR 12 842615390</t>
        </is>
      </c>
    </row>
    <row r="8">
      <c r="D8" s="37" t="inlineStr">
        <is>
          <t>E-mail</t>
        </is>
      </c>
      <c r="E8" s="5" t="inlineStr">
        <is>
          <t>contact@studionova.fr</t>
        </is>
      </c>
    </row>
    <row r="9">
      <c r="D9" s="37" t="inlineStr">
        <is>
          <t>Téléphone</t>
        </is>
      </c>
      <c r="E9" s="5" t="inlineStr">
        <is>
          <t>06 12 34 56 78</t>
        </is>
      </c>
    </row>
    <row r="10">
      <c r="D10" s="37" t="inlineStr">
        <is>
          <t>IBAN</t>
        </is>
      </c>
      <c r="E10" s="5" t="inlineStr">
        <is>
          <t>FR76 3000 4028 3700 0123 4567 890</t>
        </is>
      </c>
    </row>
    <row r="11">
      <c r="D11" s="37" t="inlineStr">
        <is>
          <t>BIC</t>
        </is>
      </c>
      <c r="E11" s="5" t="inlineStr">
        <is>
          <t>BNPAFRPPXXX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2026-06-01T09:23:35Z</dcterms:created>
  <dcterms:modified xmlns:dcterms="http://purl.org/dc/terms/" xmlns:xsi="http://www.w3.org/2001/XMLSchema-instance" xsi:type="dcterms:W3CDTF">2026-06-01T09:23:35Z</dcterms:modified>
</cp:coreProperties>
</file>