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bre Généalogiqu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2"/>
    </font>
    <font>
      <b val="1"/>
    </font>
    <font>
      <b val="1"/>
      <color rgb="001E3A8A"/>
      <sz val="14"/>
    </font>
    <font>
      <b val="1"/>
      <sz val="11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CA5A5"/>
        <bgColor rgb="00FCA5A5"/>
      </patternFill>
    </fill>
    <fill>
      <patternFill patternType="solid">
        <fgColor rgb="00FDBA74"/>
        <bgColor rgb="00FDBA74"/>
      </patternFill>
    </fill>
    <fill>
      <patternFill patternType="solid">
        <fgColor rgb="00FDE047"/>
        <bgColor rgb="00FDE047"/>
      </patternFill>
    </fill>
    <fill>
      <patternFill patternType="solid">
        <fgColor rgb="0086EFAC"/>
        <bgColor rgb="0086EFAC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right" vertical="center"/>
    </xf>
    <xf numFmtId="0" fontId="4" fillId="9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3"/>
  <sheetViews>
    <sheetView showGridLines="1" workbookViewId="0">
      <selection activeCell="A1" sqref="A1"/>
    </sheetView>
  </sheetViews>
  <sheetFormatPr baseColWidth="8" defaultRowHeight="15"/>
  <cols>
    <col width="6" customWidth="1" min="1" max="1"/>
    <col width="15" customWidth="1" min="2" max="2"/>
    <col width="15" customWidth="1" min="3" max="3"/>
    <col width="8" customWidth="1" min="4" max="4"/>
    <col width="16" customWidth="1" min="5" max="5"/>
    <col width="18" customWidth="1" min="6" max="6"/>
    <col width="16" customWidth="1" min="7" max="7"/>
    <col width="12" customWidth="1" min="8" max="8"/>
    <col width="12" customWidth="1" min="9" max="9"/>
    <col width="12" customWidth="1" min="10" max="10"/>
    <col width="25" customWidth="1" min="11" max="11"/>
  </cols>
  <sheetData>
    <row r="1" ht="30" customHeight="1">
      <c r="A1" s="1" t="inlineStr">
        <is>
          <t>🌳 ARBRE GÉNÉALOGIQUE FAMILIAL</t>
        </is>
      </c>
    </row>
    <row r="3" ht="35" customHeight="1">
      <c r="A3" s="2" t="inlineStr">
        <is>
          <t>ID</t>
        </is>
      </c>
      <c r="B3" s="2" t="inlineStr">
        <is>
          <t>Prénom</t>
        </is>
      </c>
      <c r="C3" s="2" t="inlineStr">
        <is>
          <t>Nom</t>
        </is>
      </c>
      <c r="D3" s="2" t="inlineStr">
        <is>
          <t>Genre</t>
        </is>
      </c>
      <c r="E3" s="2" t="inlineStr">
        <is>
          <t>Date de naissance</t>
        </is>
      </c>
      <c r="F3" s="2" t="inlineStr">
        <is>
          <t>Lieu de naissance</t>
        </is>
      </c>
      <c r="G3" s="2" t="inlineStr">
        <is>
          <t>Date de décès</t>
        </is>
      </c>
      <c r="H3" s="2" t="inlineStr">
        <is>
          <t>ID Parent 1</t>
        </is>
      </c>
      <c r="I3" s="2" t="inlineStr">
        <is>
          <t>ID Parent 2</t>
        </is>
      </c>
      <c r="J3" s="2" t="inlineStr">
        <is>
          <t>Génération</t>
        </is>
      </c>
      <c r="K3" s="2" t="inlineStr">
        <is>
          <t>Notes</t>
        </is>
      </c>
    </row>
    <row r="4">
      <c r="A4" s="3" t="n">
        <v>1</v>
      </c>
      <c r="B4" s="4" t="inlineStr">
        <is>
          <t>Hélène</t>
        </is>
      </c>
      <c r="C4" s="4" t="inlineStr">
        <is>
          <t>Durand</t>
        </is>
      </c>
      <c r="D4" s="5" t="inlineStr">
        <is>
          <t>F</t>
        </is>
      </c>
      <c r="E4" s="4" t="inlineStr">
        <is>
          <t>14/06/1987</t>
        </is>
      </c>
      <c r="F4" s="4" t="inlineStr">
        <is>
          <t>Lyon</t>
        </is>
      </c>
      <c r="G4" s="4" t="inlineStr">
        <is>
          <t>12/08/2053</t>
        </is>
      </c>
      <c r="H4" s="3" t="inlineStr"/>
      <c r="I4" s="3" t="inlineStr"/>
      <c r="J4" s="6" t="n">
        <v>1</v>
      </c>
      <c r="K4" s="4" t="inlineStr"/>
    </row>
    <row r="5">
      <c r="A5" s="3" t="n">
        <v>2</v>
      </c>
      <c r="B5" s="4" t="inlineStr">
        <is>
          <t>Georges</t>
        </is>
      </c>
      <c r="C5" s="4" t="inlineStr">
        <is>
          <t>Moreau</t>
        </is>
      </c>
      <c r="D5" s="5" t="inlineStr">
        <is>
          <t>H</t>
        </is>
      </c>
      <c r="E5" s="4" t="inlineStr">
        <is>
          <t>14/09/1989</t>
        </is>
      </c>
      <c r="F5" s="4" t="inlineStr">
        <is>
          <t>Rennes</t>
        </is>
      </c>
      <c r="G5" s="4" t="inlineStr"/>
      <c r="H5" s="3" t="inlineStr"/>
      <c r="I5" s="3" t="inlineStr"/>
      <c r="J5" s="6" t="n">
        <v>1</v>
      </c>
      <c r="K5" s="4" t="inlineStr"/>
    </row>
    <row r="6">
      <c r="A6" s="3" t="n">
        <v>3</v>
      </c>
      <c r="B6" s="4" t="inlineStr">
        <is>
          <t>Louis</t>
        </is>
      </c>
      <c r="C6" s="4" t="inlineStr">
        <is>
          <t>Petit</t>
        </is>
      </c>
      <c r="D6" s="5" t="inlineStr">
        <is>
          <t>H</t>
        </is>
      </c>
      <c r="E6" s="4" t="inlineStr">
        <is>
          <t>02/01/1961</t>
        </is>
      </c>
      <c r="F6" s="4" t="inlineStr">
        <is>
          <t>Strasbourg</t>
        </is>
      </c>
      <c r="G6" s="4" t="inlineStr">
        <is>
          <t>19/04/2036</t>
        </is>
      </c>
      <c r="H6" s="3" t="n">
        <v>1</v>
      </c>
      <c r="I6" s="3" t="n">
        <v>2</v>
      </c>
      <c r="J6" s="7" t="n">
        <v>2</v>
      </c>
      <c r="K6" s="4" t="inlineStr"/>
    </row>
    <row r="7">
      <c r="A7" s="3" t="n">
        <v>4</v>
      </c>
      <c r="B7" s="4" t="inlineStr">
        <is>
          <t>François</t>
        </is>
      </c>
      <c r="C7" s="4" t="inlineStr">
        <is>
          <t>Dubois</t>
        </is>
      </c>
      <c r="D7" s="5" t="inlineStr">
        <is>
          <t>H</t>
        </is>
      </c>
      <c r="E7" s="4" t="inlineStr">
        <is>
          <t>05/11/1956</t>
        </is>
      </c>
      <c r="F7" s="4" t="inlineStr">
        <is>
          <t>Nantes</t>
        </is>
      </c>
      <c r="G7" s="4" t="inlineStr">
        <is>
          <t>23/08/2024</t>
        </is>
      </c>
      <c r="H7" s="3" t="n">
        <v>3</v>
      </c>
      <c r="I7" s="3" t="n">
        <v>4</v>
      </c>
      <c r="J7" s="7" t="n">
        <v>2</v>
      </c>
      <c r="K7" s="4" t="inlineStr"/>
    </row>
    <row r="8">
      <c r="A8" s="3" t="n">
        <v>5</v>
      </c>
      <c r="B8" s="4" t="inlineStr">
        <is>
          <t>Louise</t>
        </is>
      </c>
      <c r="C8" s="4" t="inlineStr">
        <is>
          <t>Petit</t>
        </is>
      </c>
      <c r="D8" s="5" t="inlineStr">
        <is>
          <t>F</t>
        </is>
      </c>
      <c r="E8" s="4" t="inlineStr">
        <is>
          <t>09/04/1964</t>
        </is>
      </c>
      <c r="F8" s="4" t="inlineStr">
        <is>
          <t>Lille</t>
        </is>
      </c>
      <c r="G8" s="4" t="inlineStr">
        <is>
          <t>09/04/2025</t>
        </is>
      </c>
      <c r="H8" s="3" t="n">
        <v>5</v>
      </c>
      <c r="I8" s="3" t="n">
        <v>6</v>
      </c>
      <c r="J8" s="7" t="n">
        <v>2</v>
      </c>
      <c r="K8" s="4" t="inlineStr">
        <is>
          <t>Agriculteur</t>
        </is>
      </c>
    </row>
    <row r="9">
      <c r="A9" s="3" t="n">
        <v>6</v>
      </c>
      <c r="B9" s="4" t="inlineStr">
        <is>
          <t>André</t>
        </is>
      </c>
      <c r="C9" s="4" t="inlineStr">
        <is>
          <t>Thomas</t>
        </is>
      </c>
      <c r="D9" s="5" t="inlineStr">
        <is>
          <t>H</t>
        </is>
      </c>
      <c r="E9" s="4" t="inlineStr">
        <is>
          <t>03/02/1963</t>
        </is>
      </c>
      <c r="F9" s="4" t="inlineStr">
        <is>
          <t>Strasbourg</t>
        </is>
      </c>
      <c r="G9" s="4" t="inlineStr"/>
      <c r="H9" s="3" t="n">
        <v>7</v>
      </c>
      <c r="I9" s="3" t="n">
        <v>8</v>
      </c>
      <c r="J9" s="7" t="n">
        <v>2</v>
      </c>
      <c r="K9" s="4" t="inlineStr">
        <is>
          <t>Menuisier</t>
        </is>
      </c>
    </row>
    <row r="10">
      <c r="A10" s="3" t="n">
        <v>7</v>
      </c>
      <c r="B10" s="4" t="inlineStr">
        <is>
          <t>Jeanne</t>
        </is>
      </c>
      <c r="C10" s="4" t="inlineStr">
        <is>
          <t>Moreau</t>
        </is>
      </c>
      <c r="D10" s="5" t="inlineStr">
        <is>
          <t>F</t>
        </is>
      </c>
      <c r="E10" s="4" t="inlineStr">
        <is>
          <t>01/03/1924</t>
        </is>
      </c>
      <c r="F10" s="4" t="inlineStr">
        <is>
          <t>Toulouse</t>
        </is>
      </c>
      <c r="G10" s="4" t="inlineStr"/>
      <c r="H10" s="3" t="n">
        <v>1</v>
      </c>
      <c r="I10" s="3" t="n">
        <v>2</v>
      </c>
      <c r="J10" s="8" t="n">
        <v>3</v>
      </c>
      <c r="K10" s="4" t="inlineStr"/>
    </row>
    <row r="11">
      <c r="A11" s="3" t="n">
        <v>8</v>
      </c>
      <c r="B11" s="4" t="inlineStr">
        <is>
          <t>Marie</t>
        </is>
      </c>
      <c r="C11" s="4" t="inlineStr">
        <is>
          <t>Simon</t>
        </is>
      </c>
      <c r="D11" s="5" t="inlineStr">
        <is>
          <t>F</t>
        </is>
      </c>
      <c r="E11" s="4" t="inlineStr">
        <is>
          <t>14/02/1930</t>
        </is>
      </c>
      <c r="F11" s="4" t="inlineStr">
        <is>
          <t>Strasbourg</t>
        </is>
      </c>
      <c r="G11" s="4" t="inlineStr"/>
      <c r="H11" s="3" t="n">
        <v>3</v>
      </c>
      <c r="I11" s="3" t="n">
        <v>4</v>
      </c>
      <c r="J11" s="8" t="n">
        <v>3</v>
      </c>
      <c r="K11" s="4" t="inlineStr">
        <is>
          <t>Commerçant</t>
        </is>
      </c>
    </row>
    <row r="12">
      <c r="A12" s="3" t="n">
        <v>9</v>
      </c>
      <c r="B12" s="4" t="inlineStr">
        <is>
          <t>Marie</t>
        </is>
      </c>
      <c r="C12" s="4" t="inlineStr">
        <is>
          <t>Petit</t>
        </is>
      </c>
      <c r="D12" s="5" t="inlineStr">
        <is>
          <t>F</t>
        </is>
      </c>
      <c r="E12" s="4" t="inlineStr">
        <is>
          <t>17/08/1927</t>
        </is>
      </c>
      <c r="F12" s="4" t="inlineStr">
        <is>
          <t>Lille</t>
        </is>
      </c>
      <c r="G12" s="4" t="inlineStr"/>
      <c r="H12" s="3" t="n">
        <v>5</v>
      </c>
      <c r="I12" s="3" t="n">
        <v>6</v>
      </c>
      <c r="J12" s="8" t="n">
        <v>3</v>
      </c>
      <c r="K12" s="4" t="inlineStr"/>
    </row>
    <row r="13">
      <c r="A13" s="3" t="n">
        <v>10</v>
      </c>
      <c r="B13" s="4" t="inlineStr">
        <is>
          <t>François</t>
        </is>
      </c>
      <c r="C13" s="4" t="inlineStr">
        <is>
          <t>Robert</t>
        </is>
      </c>
      <c r="D13" s="5" t="inlineStr">
        <is>
          <t>H</t>
        </is>
      </c>
      <c r="E13" s="4" t="inlineStr">
        <is>
          <t>28/04/1934</t>
        </is>
      </c>
      <c r="F13" s="4" t="inlineStr">
        <is>
          <t>Lille</t>
        </is>
      </c>
      <c r="G13" s="4" t="inlineStr"/>
      <c r="H13" s="3" t="n">
        <v>7</v>
      </c>
      <c r="I13" s="3" t="n">
        <v>8</v>
      </c>
      <c r="J13" s="8" t="n">
        <v>3</v>
      </c>
      <c r="K13" s="4" t="inlineStr">
        <is>
          <t>Infirmière</t>
        </is>
      </c>
    </row>
    <row r="14">
      <c r="A14" s="3" t="n">
        <v>11</v>
      </c>
      <c r="B14" s="4" t="inlineStr">
        <is>
          <t>François</t>
        </is>
      </c>
      <c r="C14" s="4" t="inlineStr">
        <is>
          <t>Petit</t>
        </is>
      </c>
      <c r="D14" s="5" t="inlineStr">
        <is>
          <t>H</t>
        </is>
      </c>
      <c r="E14" s="4" t="inlineStr">
        <is>
          <t>11/07/1932</t>
        </is>
      </c>
      <c r="F14" s="4" t="inlineStr">
        <is>
          <t>Lyon</t>
        </is>
      </c>
      <c r="G14" s="4" t="inlineStr"/>
      <c r="H14" s="3" t="n">
        <v>9</v>
      </c>
      <c r="I14" s="3" t="n">
        <v>10</v>
      </c>
      <c r="J14" s="8" t="n">
        <v>3</v>
      </c>
      <c r="K14" s="4" t="inlineStr"/>
    </row>
    <row r="15">
      <c r="A15" s="3" t="n">
        <v>12</v>
      </c>
      <c r="B15" s="4" t="inlineStr">
        <is>
          <t>Anne</t>
        </is>
      </c>
      <c r="C15" s="4" t="inlineStr">
        <is>
          <t>Bernard</t>
        </is>
      </c>
      <c r="D15" s="5" t="inlineStr">
        <is>
          <t>F</t>
        </is>
      </c>
      <c r="E15" s="4" t="inlineStr">
        <is>
          <t>18/04/1925</t>
        </is>
      </c>
      <c r="F15" s="4" t="inlineStr">
        <is>
          <t>Toulouse</t>
        </is>
      </c>
      <c r="G15" s="4" t="inlineStr"/>
      <c r="H15" s="3" t="n">
        <v>11</v>
      </c>
      <c r="I15" s="3" t="n">
        <v>12</v>
      </c>
      <c r="J15" s="8" t="n">
        <v>3</v>
      </c>
      <c r="K15" s="4" t="inlineStr"/>
    </row>
    <row r="16">
      <c r="A16" s="3" t="n">
        <v>13</v>
      </c>
      <c r="B16" s="4" t="inlineStr">
        <is>
          <t>Marcel</t>
        </is>
      </c>
      <c r="C16" s="4" t="inlineStr">
        <is>
          <t>Bernard</t>
        </is>
      </c>
      <c r="D16" s="5" t="inlineStr">
        <is>
          <t>H</t>
        </is>
      </c>
      <c r="E16" s="4" t="inlineStr">
        <is>
          <t>09/11/1933</t>
        </is>
      </c>
      <c r="F16" s="4" t="inlineStr">
        <is>
          <t>Nice</t>
        </is>
      </c>
      <c r="G16" s="4" t="inlineStr"/>
      <c r="H16" s="3" t="n">
        <v>13</v>
      </c>
      <c r="I16" s="3" t="n">
        <v>14</v>
      </c>
      <c r="J16" s="8" t="n">
        <v>3</v>
      </c>
      <c r="K16" s="4" t="inlineStr"/>
    </row>
    <row r="17">
      <c r="A17" s="3" t="n">
        <v>14</v>
      </c>
      <c r="B17" s="4" t="inlineStr">
        <is>
          <t>Pierre</t>
        </is>
      </c>
      <c r="C17" s="4" t="inlineStr">
        <is>
          <t>Robert</t>
        </is>
      </c>
      <c r="D17" s="5" t="inlineStr">
        <is>
          <t>H</t>
        </is>
      </c>
      <c r="E17" s="4" t="inlineStr">
        <is>
          <t>08/10/1929</t>
        </is>
      </c>
      <c r="F17" s="4" t="inlineStr">
        <is>
          <t>Marseille</t>
        </is>
      </c>
      <c r="G17" s="4" t="inlineStr"/>
      <c r="H17" s="3" t="n">
        <v>15</v>
      </c>
      <c r="I17" s="3" t="n">
        <v>16</v>
      </c>
      <c r="J17" s="8" t="n">
        <v>3</v>
      </c>
      <c r="K17" s="4" t="inlineStr"/>
    </row>
    <row r="18">
      <c r="A18" s="3" t="n">
        <v>15</v>
      </c>
      <c r="B18" s="4" t="inlineStr">
        <is>
          <t>Françoise</t>
        </is>
      </c>
      <c r="C18" s="4" t="inlineStr">
        <is>
          <t>Durand</t>
        </is>
      </c>
      <c r="D18" s="5" t="inlineStr">
        <is>
          <t>F</t>
        </is>
      </c>
      <c r="E18" s="4" t="inlineStr">
        <is>
          <t>03/05/1904</t>
        </is>
      </c>
      <c r="F18" s="4" t="inlineStr">
        <is>
          <t>Lille</t>
        </is>
      </c>
      <c r="G18" s="4" t="inlineStr"/>
      <c r="H18" s="3" t="n">
        <v>1</v>
      </c>
      <c r="I18" s="3" t="n">
        <v>2</v>
      </c>
      <c r="J18" s="9" t="n">
        <v>4</v>
      </c>
      <c r="K18" s="4" t="inlineStr"/>
    </row>
    <row r="19">
      <c r="A19" s="3" t="n">
        <v>16</v>
      </c>
      <c r="B19" s="4" t="inlineStr">
        <is>
          <t>Georges</t>
        </is>
      </c>
      <c r="C19" s="4" t="inlineStr">
        <is>
          <t>Bernard</t>
        </is>
      </c>
      <c r="D19" s="5" t="inlineStr">
        <is>
          <t>H</t>
        </is>
      </c>
      <c r="E19" s="4" t="inlineStr">
        <is>
          <t>08/07/1895</t>
        </is>
      </c>
      <c r="F19" s="4" t="inlineStr">
        <is>
          <t>Bordeaux</t>
        </is>
      </c>
      <c r="G19" s="4" t="inlineStr"/>
      <c r="H19" s="3" t="n">
        <v>3</v>
      </c>
      <c r="I19" s="3" t="n">
        <v>4</v>
      </c>
      <c r="J19" s="9" t="n">
        <v>4</v>
      </c>
      <c r="K19" s="4" t="inlineStr"/>
    </row>
    <row r="20">
      <c r="A20" s="3" t="n">
        <v>17</v>
      </c>
      <c r="B20" s="4" t="inlineStr">
        <is>
          <t>Anne</t>
        </is>
      </c>
      <c r="C20" s="4" t="inlineStr">
        <is>
          <t>Martin</t>
        </is>
      </c>
      <c r="D20" s="5" t="inlineStr">
        <is>
          <t>F</t>
        </is>
      </c>
      <c r="E20" s="4" t="inlineStr">
        <is>
          <t>17/05/1901</t>
        </is>
      </c>
      <c r="F20" s="4" t="inlineStr">
        <is>
          <t>Paris</t>
        </is>
      </c>
      <c r="G20" s="4" t="inlineStr"/>
      <c r="H20" s="3" t="n">
        <v>5</v>
      </c>
      <c r="I20" s="3" t="n">
        <v>6</v>
      </c>
      <c r="J20" s="9" t="n">
        <v>4</v>
      </c>
      <c r="K20" s="4" t="inlineStr"/>
    </row>
    <row r="21">
      <c r="A21" s="3" t="n">
        <v>18</v>
      </c>
      <c r="B21" s="4" t="inlineStr">
        <is>
          <t>Georges</t>
        </is>
      </c>
      <c r="C21" s="4" t="inlineStr">
        <is>
          <t>Thomas</t>
        </is>
      </c>
      <c r="D21" s="5" t="inlineStr">
        <is>
          <t>H</t>
        </is>
      </c>
      <c r="E21" s="4" t="inlineStr">
        <is>
          <t>01/06/1899</t>
        </is>
      </c>
      <c r="F21" s="4" t="inlineStr">
        <is>
          <t>Marseille</t>
        </is>
      </c>
      <c r="G21" s="4" t="inlineStr"/>
      <c r="H21" s="3" t="n">
        <v>7</v>
      </c>
      <c r="I21" s="3" t="n">
        <v>8</v>
      </c>
      <c r="J21" s="9" t="n">
        <v>4</v>
      </c>
      <c r="K21" s="4" t="inlineStr">
        <is>
          <t>Médecin</t>
        </is>
      </c>
    </row>
    <row r="22">
      <c r="A22" s="3" t="n">
        <v>19</v>
      </c>
      <c r="B22" s="4" t="inlineStr">
        <is>
          <t>Henri</t>
        </is>
      </c>
      <c r="C22" s="4" t="inlineStr">
        <is>
          <t>Thomas</t>
        </is>
      </c>
      <c r="D22" s="5" t="inlineStr">
        <is>
          <t>H</t>
        </is>
      </c>
      <c r="E22" s="4" t="inlineStr">
        <is>
          <t>28/03/1895</t>
        </is>
      </c>
      <c r="F22" s="4" t="inlineStr">
        <is>
          <t>Nice</t>
        </is>
      </c>
      <c r="G22" s="4" t="inlineStr"/>
      <c r="H22" s="3" t="n">
        <v>9</v>
      </c>
      <c r="I22" s="3" t="n">
        <v>10</v>
      </c>
      <c r="J22" s="9" t="n">
        <v>4</v>
      </c>
      <c r="K22" s="4" t="inlineStr">
        <is>
          <t>Commerçant</t>
        </is>
      </c>
    </row>
    <row r="23">
      <c r="A23" s="3" t="n">
        <v>20</v>
      </c>
      <c r="B23" s="4" t="inlineStr">
        <is>
          <t>Simone</t>
        </is>
      </c>
      <c r="C23" s="4" t="inlineStr">
        <is>
          <t>Moreau</t>
        </is>
      </c>
      <c r="D23" s="5" t="inlineStr">
        <is>
          <t>F</t>
        </is>
      </c>
      <c r="E23" s="4" t="inlineStr">
        <is>
          <t>13/02/1895</t>
        </is>
      </c>
      <c r="F23" s="4" t="inlineStr">
        <is>
          <t>Bordeaux</t>
        </is>
      </c>
      <c r="G23" s="4" t="inlineStr"/>
      <c r="H23" s="3" t="n">
        <v>11</v>
      </c>
      <c r="I23" s="3" t="n">
        <v>12</v>
      </c>
      <c r="J23" s="9" t="n">
        <v>4</v>
      </c>
      <c r="K23" s="4" t="inlineStr">
        <is>
          <t>Menuisier</t>
        </is>
      </c>
    </row>
    <row r="24">
      <c r="A24" s="3" t="n">
        <v>21</v>
      </c>
      <c r="B24" s="4" t="inlineStr">
        <is>
          <t>Marie</t>
        </is>
      </c>
      <c r="C24" s="4" t="inlineStr">
        <is>
          <t>Thomas</t>
        </is>
      </c>
      <c r="D24" s="5" t="inlineStr">
        <is>
          <t>F</t>
        </is>
      </c>
      <c r="E24" s="4" t="inlineStr">
        <is>
          <t>22/08/1894</t>
        </is>
      </c>
      <c r="F24" s="4" t="inlineStr">
        <is>
          <t>Lyon</t>
        </is>
      </c>
      <c r="G24" s="4" t="inlineStr"/>
      <c r="H24" s="3" t="n">
        <v>13</v>
      </c>
      <c r="I24" s="3" t="n">
        <v>14</v>
      </c>
      <c r="J24" s="9" t="n">
        <v>4</v>
      </c>
      <c r="K24" s="4" t="inlineStr">
        <is>
          <t>Instituteur</t>
        </is>
      </c>
    </row>
    <row r="25">
      <c r="A25" s="3" t="n">
        <v>22</v>
      </c>
      <c r="B25" s="4" t="inlineStr">
        <is>
          <t>Paul</t>
        </is>
      </c>
      <c r="C25" s="4" t="inlineStr">
        <is>
          <t>Martin</t>
        </is>
      </c>
      <c r="D25" s="5" t="inlineStr">
        <is>
          <t>H</t>
        </is>
      </c>
      <c r="E25" s="4" t="inlineStr">
        <is>
          <t>12/09/1904</t>
        </is>
      </c>
      <c r="F25" s="4" t="inlineStr">
        <is>
          <t>Bordeaux</t>
        </is>
      </c>
      <c r="G25" s="4" t="inlineStr"/>
      <c r="H25" s="3" t="n">
        <v>15</v>
      </c>
      <c r="I25" s="3" t="n">
        <v>16</v>
      </c>
      <c r="J25" s="9" t="n">
        <v>4</v>
      </c>
      <c r="K25" s="4" t="inlineStr"/>
    </row>
    <row r="26">
      <c r="A26" s="3" t="n">
        <v>23</v>
      </c>
      <c r="B26" s="4" t="inlineStr">
        <is>
          <t>Marie</t>
        </is>
      </c>
      <c r="C26" s="4" t="inlineStr">
        <is>
          <t>Thomas</t>
        </is>
      </c>
      <c r="D26" s="5" t="inlineStr">
        <is>
          <t>F</t>
        </is>
      </c>
      <c r="E26" s="4" t="inlineStr">
        <is>
          <t>16/02/1898</t>
        </is>
      </c>
      <c r="F26" s="4" t="inlineStr">
        <is>
          <t>Bordeaux</t>
        </is>
      </c>
      <c r="G26" s="4" t="inlineStr"/>
      <c r="H26" s="3" t="n">
        <v>17</v>
      </c>
      <c r="I26" s="3" t="n">
        <v>18</v>
      </c>
      <c r="J26" s="9" t="n">
        <v>4</v>
      </c>
      <c r="K26" s="4" t="inlineStr"/>
    </row>
    <row r="27">
      <c r="A27" s="3" t="n">
        <v>24</v>
      </c>
      <c r="B27" s="4" t="inlineStr">
        <is>
          <t>Suzanne</t>
        </is>
      </c>
      <c r="C27" s="4" t="inlineStr">
        <is>
          <t>Petit</t>
        </is>
      </c>
      <c r="D27" s="5" t="inlineStr">
        <is>
          <t>F</t>
        </is>
      </c>
      <c r="E27" s="4" t="inlineStr">
        <is>
          <t>19/09/1897</t>
        </is>
      </c>
      <c r="F27" s="4" t="inlineStr">
        <is>
          <t>Toulouse</t>
        </is>
      </c>
      <c r="G27" s="4" t="inlineStr"/>
      <c r="H27" s="3" t="n">
        <v>19</v>
      </c>
      <c r="I27" s="3" t="n">
        <v>20</v>
      </c>
      <c r="J27" s="9" t="n">
        <v>4</v>
      </c>
      <c r="K27" s="4" t="inlineStr"/>
    </row>
    <row r="28">
      <c r="A28" s="3" t="n">
        <v>25</v>
      </c>
      <c r="B28" s="4" t="inlineStr">
        <is>
          <t>Marguerite</t>
        </is>
      </c>
      <c r="C28" s="4" t="inlineStr">
        <is>
          <t>Thomas</t>
        </is>
      </c>
      <c r="D28" s="5" t="inlineStr">
        <is>
          <t>F</t>
        </is>
      </c>
      <c r="E28" s="4" t="inlineStr">
        <is>
          <t>27/02/1896</t>
        </is>
      </c>
      <c r="F28" s="4" t="inlineStr">
        <is>
          <t>Lyon</t>
        </is>
      </c>
      <c r="G28" s="4" t="inlineStr"/>
      <c r="H28" s="3" t="n">
        <v>21</v>
      </c>
      <c r="I28" s="3" t="n">
        <v>22</v>
      </c>
      <c r="J28" s="9" t="n">
        <v>4</v>
      </c>
      <c r="K28" s="4" t="inlineStr"/>
    </row>
    <row r="29">
      <c r="A29" s="3" t="n">
        <v>26</v>
      </c>
      <c r="B29" s="4" t="inlineStr">
        <is>
          <t>Georges</t>
        </is>
      </c>
      <c r="C29" s="4" t="inlineStr">
        <is>
          <t>Bernard</t>
        </is>
      </c>
      <c r="D29" s="5" t="inlineStr">
        <is>
          <t>H</t>
        </is>
      </c>
      <c r="E29" s="4" t="inlineStr">
        <is>
          <t>24/11/1901</t>
        </is>
      </c>
      <c r="F29" s="4" t="inlineStr">
        <is>
          <t>Marseille</t>
        </is>
      </c>
      <c r="G29" s="4" t="inlineStr"/>
      <c r="H29" s="3" t="n">
        <v>23</v>
      </c>
      <c r="I29" s="3" t="n">
        <v>24</v>
      </c>
      <c r="J29" s="9" t="n">
        <v>4</v>
      </c>
      <c r="K29" s="4" t="inlineStr"/>
    </row>
    <row r="30">
      <c r="A30" s="10">
        <f>MAX(A4:A29)+1</f>
        <v/>
      </c>
      <c r="B30" s="11" t="n"/>
      <c r="C30" s="11" t="n"/>
      <c r="D30" s="11" t="n"/>
      <c r="E30" s="11" t="n"/>
      <c r="F30" s="11" t="n"/>
      <c r="G30" s="11" t="n"/>
      <c r="H30" s="12" t="n"/>
      <c r="I30" s="12" t="n"/>
      <c r="J30" s="12" t="n"/>
      <c r="K30" s="11" t="n"/>
    </row>
    <row r="31">
      <c r="A31" s="10">
        <f>MAX(A4:A29)+2</f>
        <v/>
      </c>
      <c r="B31" s="11" t="n"/>
      <c r="C31" s="11" t="n"/>
      <c r="D31" s="11" t="n"/>
      <c r="E31" s="11" t="n"/>
      <c r="F31" s="11" t="n"/>
      <c r="G31" s="11" t="n"/>
      <c r="H31" s="12" t="n"/>
      <c r="I31" s="12" t="n"/>
      <c r="J31" s="12" t="n"/>
      <c r="K31" s="11" t="n"/>
    </row>
    <row r="32">
      <c r="A32" s="10">
        <f>MAX(A4:A29)+3</f>
        <v/>
      </c>
      <c r="B32" s="11" t="n"/>
      <c r="C32" s="11" t="n"/>
      <c r="D32" s="11" t="n"/>
      <c r="E32" s="11" t="n"/>
      <c r="F32" s="11" t="n"/>
      <c r="G32" s="11" t="n"/>
      <c r="H32" s="12" t="n"/>
      <c r="I32" s="12" t="n"/>
      <c r="J32" s="12" t="n"/>
      <c r="K32" s="11" t="n"/>
    </row>
    <row r="33">
      <c r="A33" s="10">
        <f>MAX(A4:A29)+4</f>
        <v/>
      </c>
      <c r="B33" s="11" t="n"/>
      <c r="C33" s="11" t="n"/>
      <c r="D33" s="11" t="n"/>
      <c r="E33" s="11" t="n"/>
      <c r="F33" s="11" t="n"/>
      <c r="G33" s="11" t="n"/>
      <c r="H33" s="12" t="n"/>
      <c r="I33" s="12" t="n"/>
      <c r="J33" s="12" t="n"/>
      <c r="K33" s="11" t="n"/>
    </row>
    <row r="34">
      <c r="A34" s="10">
        <f>MAX(A4:A29)+5</f>
        <v/>
      </c>
      <c r="B34" s="11" t="n"/>
      <c r="C34" s="11" t="n"/>
      <c r="D34" s="11" t="n"/>
      <c r="E34" s="11" t="n"/>
      <c r="F34" s="11" t="n"/>
      <c r="G34" s="11" t="n"/>
      <c r="H34" s="12" t="n"/>
      <c r="I34" s="12" t="n"/>
      <c r="J34" s="12" t="n"/>
      <c r="K34" s="11" t="n"/>
    </row>
    <row r="37">
      <c r="A37" s="13" t="inlineStr">
        <is>
          <t>📊 STATISTIQUES</t>
        </is>
      </c>
    </row>
    <row r="38">
      <c r="A38" s="14" t="inlineStr">
        <is>
          <t>Total personnes:</t>
        </is>
      </c>
      <c r="B38" s="15">
        <f>COUNTA(B4:B34)</f>
        <v/>
      </c>
    </row>
    <row r="39">
      <c r="A39" s="14" t="inlineStr">
        <is>
          <t>Hommes:</t>
        </is>
      </c>
      <c r="B39" s="15">
        <f>COUNTIF(D4:D34,"H")</f>
        <v/>
      </c>
    </row>
    <row r="40">
      <c r="A40" s="14" t="inlineStr">
        <is>
          <t>Femmes:</t>
        </is>
      </c>
      <c r="B40" s="15">
        <f>COUNTIF(D4:D34,"F")</f>
        <v/>
      </c>
    </row>
    <row r="41">
      <c r="A41" s="14" t="inlineStr">
        <is>
          <t>Vivants:</t>
        </is>
      </c>
      <c r="B41" s="15">
        <f>COUNTBLANK(G4:G34)</f>
        <v/>
      </c>
    </row>
    <row r="42">
      <c r="A42" s="14" t="inlineStr">
        <is>
          <t>Décédés:</t>
        </is>
      </c>
      <c r="B42" s="15">
        <f>COUNTA(G4:G34)</f>
        <v/>
      </c>
    </row>
    <row r="43">
      <c r="A43" s="14" t="inlineStr">
        <is>
          <t>Générations:</t>
        </is>
      </c>
      <c r="B43" s="15">
        <f>MAX(J4:J34)</f>
        <v/>
      </c>
    </row>
  </sheetData>
  <mergeCells count="2">
    <mergeCell ref="A1:K1"/>
    <mergeCell ref="A37:B37"/>
  </mergeCells>
  <dataValidations count="2">
    <dataValidation sqref="D4:D34" showErrorMessage="1" showInputMessage="1" allowBlank="0" errorTitle="Entrée invalide" error="Veuillez choisir H ou F" type="list">
      <formula1>"H,F"</formula1>
    </dataValidation>
    <dataValidation sqref="J4:J34" showErrorMessage="1" showInputMessage="1" allowBlank="0" errorTitle="Génération invalide" error="Entrez un nombre entre 1 et 10" type="whole" operator="between">
      <formula1>1</formula1>
      <formula2>10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6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/>
    </row>
    <row r="2">
      <c r="A2" s="17" t="inlineStr">
        <is>
          <t>COMMENT UTILISER CE MODÈLE :</t>
        </is>
      </c>
    </row>
    <row r="3">
      <c r="A3" s="18" t="inlineStr"/>
    </row>
    <row r="4">
      <c r="A4" s="17" t="inlineStr">
        <is>
          <t>1. AJOUTER UNE PERSONNE :</t>
        </is>
      </c>
    </row>
    <row r="5">
      <c r="A5" s="18" t="inlineStr">
        <is>
          <t xml:space="preserve">   • L'ID se remplit automatiquement</t>
        </is>
      </c>
    </row>
    <row r="6">
      <c r="A6" s="18" t="inlineStr">
        <is>
          <t xml:space="preserve">   • Remplissez les cellules JAUNES (Prénom, Nom, Genre, etc.)</t>
        </is>
      </c>
    </row>
    <row r="7">
      <c r="A7" s="18" t="inlineStr">
        <is>
          <t xml:space="preserve">   • Les cellules BLANCHES avec formules ne doivent pas être modifiées</t>
        </is>
      </c>
    </row>
    <row r="8">
      <c r="A8" s="18" t="inlineStr"/>
    </row>
    <row r="9">
      <c r="A9" s="17" t="inlineStr">
        <is>
          <t>2. COLONNES IMPORTANTES :</t>
        </is>
      </c>
    </row>
    <row r="10">
      <c r="A10" s="18" t="inlineStr">
        <is>
          <t xml:space="preserve">   • ID : Numéro unique de chaque personne (automatique)</t>
        </is>
      </c>
    </row>
    <row r="11">
      <c r="A11" s="18" t="inlineStr">
        <is>
          <t xml:space="preserve">   • Genre : Choisir H (Homme) ou F (Femme)</t>
        </is>
      </c>
    </row>
    <row r="12">
      <c r="A12" s="18" t="inlineStr">
        <is>
          <t xml:space="preserve">   • Date de naissance/décès : Format JJ/MM/AAAA</t>
        </is>
      </c>
    </row>
    <row r="13">
      <c r="A13" s="18" t="inlineStr">
        <is>
          <t xml:space="preserve">   • ID Parent 1 et 2 : Indiquer les ID des parents (laisser vide si génération 1)</t>
        </is>
      </c>
    </row>
    <row r="14">
      <c r="A14" s="18" t="inlineStr">
        <is>
          <t xml:space="preserve">   • Génération : 1 = Ancêtres les plus anciens, puis 2, 3, 4, etc.</t>
        </is>
      </c>
    </row>
    <row r="15">
      <c r="A15" s="18" t="inlineStr"/>
    </row>
    <row r="16">
      <c r="A16" s="17" t="inlineStr">
        <is>
          <t>3. COMPRENDRE LES GÉNÉRATIONS :</t>
        </is>
      </c>
    </row>
    <row r="17">
      <c r="A17" s="18" t="inlineStr">
        <is>
          <t xml:space="preserve">   • Génération 1 (rouge clair) : Arrière-arrière-grands-parents</t>
        </is>
      </c>
    </row>
    <row r="18">
      <c r="A18" s="18" t="inlineStr">
        <is>
          <t xml:space="preserve">   • Génération 2 (orange clair) : Arrière-grands-parents</t>
        </is>
      </c>
    </row>
    <row r="19">
      <c r="A19" s="18" t="inlineStr">
        <is>
          <t xml:space="preserve">   • Génération 3 (jaune clair) : Grands-parents</t>
        </is>
      </c>
    </row>
    <row r="20">
      <c r="A20" s="18" t="inlineStr">
        <is>
          <t xml:space="preserve">   • Génération 4 (vert clair) : Parents</t>
        </is>
      </c>
    </row>
    <row r="21">
      <c r="A21" s="18" t="inlineStr">
        <is>
          <t xml:space="preserve">   • Et ainsi de suite...</t>
        </is>
      </c>
    </row>
    <row r="22">
      <c r="A22" s="18" t="inlineStr"/>
    </row>
    <row r="23">
      <c r="A23" s="17" t="inlineStr">
        <is>
          <t>4. RELIER LES GÉNÉRATIONS :</t>
        </is>
      </c>
    </row>
    <row r="24">
      <c r="A24" s="18" t="inlineStr">
        <is>
          <t xml:space="preserve">   • Pour indiquer les parents d'une personne, utilisez leur ID</t>
        </is>
      </c>
    </row>
    <row r="25">
      <c r="A25" s="18" t="inlineStr">
        <is>
          <t xml:space="preserve">   • Exemple : Si Jean (ID 5) et Marie (ID 6) sont les parents de Paul (ID 15),</t>
        </is>
      </c>
    </row>
    <row r="26">
      <c r="A26" s="18" t="inlineStr">
        <is>
          <t xml:space="preserve">     inscrivez 5 dans 'ID Parent 1' et 6 dans 'ID Parent 2' pour Paul</t>
        </is>
      </c>
    </row>
    <row r="27">
      <c r="A27" s="18" t="inlineStr"/>
    </row>
    <row r="28">
      <c r="A28" s="17" t="inlineStr">
        <is>
          <t>5. STATISTIQUES :</t>
        </is>
      </c>
    </row>
    <row r="29">
      <c r="A29" s="18" t="inlineStr">
        <is>
          <t xml:space="preserve">   • Le tableau des statistiques se met à jour automatiquement</t>
        </is>
      </c>
    </row>
    <row r="30">
      <c r="A30" s="18" t="inlineStr">
        <is>
          <t xml:space="preserve">   • Il affiche le nombre total de personnes, hommes, femmes, vivants, décédés</t>
        </is>
      </c>
    </row>
    <row r="31">
      <c r="A31" s="18" t="inlineStr"/>
    </row>
    <row r="32">
      <c r="A32" s="17" t="inlineStr">
        <is>
          <t>6. CONSEILS :</t>
        </is>
      </c>
    </row>
    <row r="33">
      <c r="A33" s="18" t="inlineStr">
        <is>
          <t xml:space="preserve">   • Commencez par la génération 1 (les plus anciens ancêtres)</t>
        </is>
      </c>
    </row>
    <row r="34">
      <c r="A34" s="18" t="inlineStr">
        <is>
          <t xml:space="preserve">   • Progressez ensuite vers les générations suivantes</t>
        </is>
      </c>
    </row>
    <row r="35">
      <c r="A35" s="18" t="inlineStr">
        <is>
          <t xml:space="preserve">   • Utilisez la colonne Notes pour ajouter profession, événements importants, etc.</t>
        </is>
      </c>
    </row>
    <row r="36">
      <c r="A36" s="18" t="inlineStr">
        <is>
          <t xml:space="preserve">   • Sauvegardez régulièrement votre travail</t>
        </is>
      </c>
    </row>
    <row r="37">
      <c r="A37" s="18" t="inlineStr"/>
    </row>
    <row r="38">
      <c r="A38" s="17" t="inlineStr">
        <is>
          <t>7. LIGNES VIDES :</t>
        </is>
      </c>
    </row>
    <row r="39">
      <c r="A39" s="18" t="inlineStr">
        <is>
          <t xml:space="preserve">   • Des lignes vides sont prévues en bas pour ajouter facilement de nouvelles personnes</t>
        </is>
      </c>
    </row>
    <row r="40">
      <c r="A40" s="18" t="inlineStr">
        <is>
          <t xml:space="preserve">   • Vous pouvez en ajouter autant que nécessaire</t>
        </is>
      </c>
    </row>
    <row r="41">
      <c r="A41" s="18" t="inlineStr"/>
    </row>
    <row r="42">
      <c r="A42" s="17" t="inlineStr">
        <is>
          <t>LÉGENDE DES COULEURS :</t>
        </is>
      </c>
    </row>
    <row r="43">
      <c r="A43" s="18" t="inlineStr">
        <is>
          <t xml:space="preserve">   • Cellules JAUNES : À remplir par vous</t>
        </is>
      </c>
    </row>
    <row r="44">
      <c r="A44" s="18" t="inlineStr">
        <is>
          <t xml:space="preserve">   • Cellules BLANCHES : Formules automatiques</t>
        </is>
      </c>
    </row>
    <row r="45">
      <c r="A45" s="18" t="inlineStr">
        <is>
          <t xml:space="preserve">   • Cellules BLEUES : Totaux et statistiques</t>
        </is>
      </c>
    </row>
    <row r="46">
      <c r="A46" s="18" t="inlineStr">
        <is>
          <t xml:space="preserve">   • Couleurs de génération : Rouge→Orange→Jaune→Vert (du plus ancien au plus récent)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2026-01-30T18:00:43Z</dcterms:created>
  <dcterms:modified xmlns:dcterms="http://purl.org/dc/terms/" xmlns:xsi="http://www.w3.org/2001/XMLSchema-instance" xsi:type="dcterms:W3CDTF">2026-01-30T18:00:43Z</dcterms:modified>
</cp:coreProperties>
</file>