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folio" sheetId="1" state="visible" r:id="rId1"/>
    <sheet xmlns:r="http://schemas.openxmlformats.org/officeDocument/2006/relationships" name="Transaction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000000"/>
    <numFmt numFmtId="165" formatCode="#,##0.00 €"/>
    <numFmt numFmtId="166" formatCode="yyyy-mm-dd h:mm:ss"/>
    <numFmt numFmtId="167" formatCode="DD/MM/YYYY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1"/>
    </font>
    <font>
      <b val="1"/>
      <sz val="12"/>
    </font>
    <font>
      <b val="1"/>
      <color rgb="001E3A8A"/>
      <sz val="16"/>
    </font>
    <font>
      <sz val="10"/>
    </font>
    <font>
      <b val="1"/>
      <color rgb="001E3A8A"/>
      <sz val="12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pivotButton="0" quotePrefix="0" xfId="0"/>
    <xf numFmtId="165" fontId="0" fillId="3" borderId="1" pivotButton="0" quotePrefix="0" xfId="0"/>
    <xf numFmtId="165" fontId="0" fillId="0" borderId="1" pivotButton="0" quotePrefix="0" xfId="0"/>
    <xf numFmtId="10" fontId="0" fillId="0" borderId="1" pivotButton="0" quotePrefix="0" xfId="0"/>
    <xf numFmtId="0" fontId="2" fillId="4" borderId="1" pivotButton="0" quotePrefix="0" xfId="0"/>
    <xf numFmtId="0" fontId="0" fillId="4" borderId="1" pivotButton="0" quotePrefix="0" xfId="0"/>
    <xf numFmtId="165" fontId="2" fillId="4" borderId="1" pivotButton="0" quotePrefix="0" xfId="0"/>
    <xf numFmtId="10" fontId="2" fillId="4" borderId="1" pivotButton="0" quotePrefix="0" xfId="0"/>
    <xf numFmtId="0" fontId="3" fillId="0" borderId="0" pivotButton="0" quotePrefix="0" xfId="0"/>
    <xf numFmtId="167" fontId="0" fillId="3" borderId="1" pivotButton="0" quotePrefix="0" xfId="0"/>
    <xf numFmtId="0" fontId="0" fillId="3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valeur actuelle</a:t>
            </a:r>
          </a:p>
        </rich>
      </tx>
    </title>
    <plotArea>
      <pieChart>
        <varyColors val="1"/>
        <ser>
          <idx val="0"/>
          <order val="0"/>
          <tx>
            <strRef>
              <f>'Portfolio'!G1</f>
            </strRef>
          </tx>
          <spPr>
            <a:ln xmlns:a="http://schemas.openxmlformats.org/drawingml/2006/main">
              <a:prstDash val="solid"/>
            </a:ln>
          </spPr>
          <cat>
            <numRef>
              <f>'Portfolio'!$A$2:$A$7</f>
            </numRef>
          </cat>
          <val>
            <numRef>
              <f>'Portfolio'!$G$2:$G$7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15" customWidth="1" min="1" max="1"/>
    <col width="10" customWidth="1" min="2" max="2"/>
    <col width="15" customWidth="1" min="3" max="3"/>
    <col width="18" customWidth="1" min="4" max="4"/>
    <col width="18" customWidth="1" min="5" max="5"/>
    <col width="18" customWidth="1" min="6" max="6"/>
    <col width="18" customWidth="1" min="7" max="7"/>
    <col width="20" customWidth="1" min="8" max="8"/>
    <col width="18" customWidth="1" min="9" max="9"/>
  </cols>
  <sheetData>
    <row r="1">
      <c r="A1" s="1" t="inlineStr">
        <is>
          <t>Crypto</t>
        </is>
      </c>
      <c r="B1" s="1" t="inlineStr">
        <is>
          <t>Symbole</t>
        </is>
      </c>
      <c r="C1" s="1" t="inlineStr">
        <is>
          <t>Quantité</t>
        </is>
      </c>
      <c r="D1" s="1" t="inlineStr">
        <is>
          <t>Prix d'achat (€)</t>
        </is>
      </c>
      <c r="E1" s="1" t="inlineStr">
        <is>
          <t>Prix actuel (€)</t>
        </is>
      </c>
      <c r="F1" s="1" t="inlineStr">
        <is>
          <t>Investissement (€)</t>
        </is>
      </c>
      <c r="G1" s="1" t="inlineStr">
        <is>
          <t>Valeur actuelle (€)</t>
        </is>
      </c>
      <c r="H1" s="1" t="inlineStr">
        <is>
          <t>Plus/Moins-value (€)</t>
        </is>
      </c>
      <c r="I1" s="1" t="inlineStr">
        <is>
          <t>Performance (%)</t>
        </is>
      </c>
    </row>
    <row r="2">
      <c r="A2" s="2" t="inlineStr">
        <is>
          <t>Bitcoin</t>
        </is>
      </c>
      <c r="B2" s="2" t="inlineStr">
        <is>
          <t>BTC</t>
        </is>
      </c>
      <c r="C2" s="3" t="n">
        <v>0.5</v>
      </c>
      <c r="D2" s="4" t="n">
        <v>35000</v>
      </c>
      <c r="E2" s="4" t="n">
        <v>42500</v>
      </c>
      <c r="F2" s="5">
        <f>C2*D2</f>
        <v/>
      </c>
      <c r="G2" s="5">
        <f>C2*E2</f>
        <v/>
      </c>
      <c r="H2" s="5">
        <f>G2-F2</f>
        <v/>
      </c>
      <c r="I2" s="6">
        <f>IF(F2=0,0,(G2-F2)/F2)</f>
        <v/>
      </c>
    </row>
    <row r="3">
      <c r="A3" s="2" t="inlineStr">
        <is>
          <t>Ethereum</t>
        </is>
      </c>
      <c r="B3" s="2" t="inlineStr">
        <is>
          <t>ETH</t>
        </is>
      </c>
      <c r="C3" s="3" t="n">
        <v>3.2</v>
      </c>
      <c r="D3" s="4" t="n">
        <v>1800</v>
      </c>
      <c r="E3" s="4" t="n">
        <v>2250</v>
      </c>
      <c r="F3" s="5">
        <f>C3*D3</f>
        <v/>
      </c>
      <c r="G3" s="5">
        <f>C3*E3</f>
        <v/>
      </c>
      <c r="H3" s="5">
        <f>G3-F3</f>
        <v/>
      </c>
      <c r="I3" s="6">
        <f>IF(F3=0,0,(G3-F3)/F3)</f>
        <v/>
      </c>
    </row>
    <row r="4">
      <c r="A4" s="2" t="inlineStr">
        <is>
          <t>Cardano</t>
        </is>
      </c>
      <c r="B4" s="2" t="inlineStr">
        <is>
          <t>ADA</t>
        </is>
      </c>
      <c r="C4" s="3" t="n">
        <v>5000</v>
      </c>
      <c r="D4" s="4" t="n">
        <v>0.45</v>
      </c>
      <c r="E4" s="4" t="n">
        <v>0.52</v>
      </c>
      <c r="F4" s="5">
        <f>C4*D4</f>
        <v/>
      </c>
      <c r="G4" s="5">
        <f>C4*E4</f>
        <v/>
      </c>
      <c r="H4" s="5">
        <f>G4-F4</f>
        <v/>
      </c>
      <c r="I4" s="6">
        <f>IF(F4=0,0,(G4-F4)/F4)</f>
        <v/>
      </c>
    </row>
    <row r="5">
      <c r="A5" s="2" t="inlineStr">
        <is>
          <t>Solana</t>
        </is>
      </c>
      <c r="B5" s="2" t="inlineStr">
        <is>
          <t>SOL</t>
        </is>
      </c>
      <c r="C5" s="3" t="n">
        <v>25</v>
      </c>
      <c r="D5" s="4" t="n">
        <v>95</v>
      </c>
      <c r="E5" s="4" t="n">
        <v>108</v>
      </c>
      <c r="F5" s="5">
        <f>C5*D5</f>
        <v/>
      </c>
      <c r="G5" s="5">
        <f>C5*E5</f>
        <v/>
      </c>
      <c r="H5" s="5">
        <f>G5-F5</f>
        <v/>
      </c>
      <c r="I5" s="6">
        <f>IF(F5=0,0,(G5-F5)/F5)</f>
        <v/>
      </c>
    </row>
    <row r="6">
      <c r="A6" s="2" t="inlineStr">
        <is>
          <t>Polkadot</t>
        </is>
      </c>
      <c r="B6" s="2" t="inlineStr">
        <is>
          <t>DOT</t>
        </is>
      </c>
      <c r="C6" s="3" t="n">
        <v>150</v>
      </c>
      <c r="D6" s="4" t="n">
        <v>18</v>
      </c>
      <c r="E6" s="4" t="n">
        <v>22</v>
      </c>
      <c r="F6" s="5">
        <f>C6*D6</f>
        <v/>
      </c>
      <c r="G6" s="5">
        <f>C6*E6</f>
        <v/>
      </c>
      <c r="H6" s="5">
        <f>G6-F6</f>
        <v/>
      </c>
      <c r="I6" s="6">
        <f>IF(F6=0,0,(G6-F6)/F6)</f>
        <v/>
      </c>
    </row>
    <row r="7">
      <c r="A7" s="2" t="inlineStr">
        <is>
          <t>Ripple</t>
        </is>
      </c>
      <c r="B7" s="2" t="inlineStr">
        <is>
          <t>XRP</t>
        </is>
      </c>
      <c r="C7" s="3" t="n">
        <v>2000</v>
      </c>
      <c r="D7" s="4" t="n">
        <v>0.58</v>
      </c>
      <c r="E7" s="4" t="n">
        <v>0.61</v>
      </c>
      <c r="F7" s="5">
        <f>C7*D7</f>
        <v/>
      </c>
      <c r="G7" s="5">
        <f>C7*E7</f>
        <v/>
      </c>
      <c r="H7" s="5">
        <f>G7-F7</f>
        <v/>
      </c>
      <c r="I7" s="6">
        <f>IF(F7=0,0,(G7-F7)/F7)</f>
        <v/>
      </c>
    </row>
    <row r="8">
      <c r="A8" s="7" t="inlineStr">
        <is>
          <t>TOTAL PORTFOLIO</t>
        </is>
      </c>
      <c r="B8" s="8" t="n"/>
      <c r="C8" s="8" t="n"/>
      <c r="D8" s="8" t="n"/>
      <c r="E8" s="8" t="n"/>
      <c r="F8" s="9">
        <f>SUM(F2:F7)</f>
        <v/>
      </c>
      <c r="G8" s="9">
        <f>SUM(G2:G7)</f>
        <v/>
      </c>
      <c r="H8" s="9">
        <f>G8-F8</f>
        <v/>
      </c>
      <c r="I8" s="10">
        <f>IF(F8=0,0,(G8-F8)/F8)</f>
        <v/>
      </c>
    </row>
    <row r="11">
      <c r="A11" s="11" t="inlineStr">
        <is>
          <t>Répartition du portfolio</t>
        </is>
      </c>
    </row>
  </sheetData>
  <conditionalFormatting sqref="I2:I7">
    <cfRule type="colorScale" priority="1">
      <colorScale>
        <cfvo type="num" val="-0.2"/>
        <cfvo type="num" val="0"/>
        <cfvo type="num" val="0.2"/>
        <color rgb="00F87171"/>
        <color rgb="00FFFFFF"/>
        <color rgb="0034D399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5" customWidth="1" min="3" max="3"/>
    <col width="10" customWidth="1" min="4" max="4"/>
    <col width="18" customWidth="1" min="5" max="5"/>
    <col width="18" customWidth="1" min="6" max="6"/>
    <col width="12" customWidth="1" min="7" max="7"/>
    <col width="15" customWidth="1" min="8" max="8"/>
    <col width="30" customWidth="1" min="9" max="9"/>
  </cols>
  <sheetData>
    <row r="1">
      <c r="A1" s="1" t="inlineStr">
        <is>
          <t>Date</t>
        </is>
      </c>
      <c r="B1" s="1" t="inlineStr">
        <is>
          <t>Type</t>
        </is>
      </c>
      <c r="C1" s="1" t="inlineStr">
        <is>
          <t>Crypto</t>
        </is>
      </c>
      <c r="D1" s="1" t="inlineStr">
        <is>
          <t>Symbole</t>
        </is>
      </c>
      <c r="E1" s="1" t="inlineStr">
        <is>
          <t>Quantité</t>
        </is>
      </c>
      <c r="F1" s="1" t="inlineStr">
        <is>
          <t>Prix unitaire (€)</t>
        </is>
      </c>
      <c r="G1" s="1" t="inlineStr">
        <is>
          <t>Frais (€)</t>
        </is>
      </c>
      <c r="H1" s="1" t="inlineStr">
        <is>
          <t>Total (€)</t>
        </is>
      </c>
      <c r="I1" s="1" t="inlineStr">
        <is>
          <t>Note</t>
        </is>
      </c>
    </row>
    <row r="2">
      <c r="A2" s="12" t="n">
        <v>45711.60956069797</v>
      </c>
      <c r="B2" s="13" t="inlineStr">
        <is>
          <t>Achat</t>
        </is>
      </c>
      <c r="C2" s="13" t="inlineStr">
        <is>
          <t>Cardano</t>
        </is>
      </c>
      <c r="D2" s="13" t="inlineStr">
        <is>
          <t>ADA</t>
        </is>
      </c>
      <c r="E2" s="3" t="n">
        <v>1666.66666667</v>
      </c>
      <c r="F2" s="4" t="n">
        <v>0.4180904583755236</v>
      </c>
      <c r="G2" s="4" t="n">
        <v>11.48926281609635</v>
      </c>
      <c r="H2" s="5">
        <f>E2*F2+G2</f>
        <v/>
      </c>
      <c r="I2" s="13" t="inlineStr"/>
    </row>
    <row r="3">
      <c r="A3" s="12" t="n">
        <v>45712.60956069787</v>
      </c>
      <c r="B3" s="13" t="inlineStr">
        <is>
          <t>Achat</t>
        </is>
      </c>
      <c r="C3" s="13" t="inlineStr">
        <is>
          <t>Cardano</t>
        </is>
      </c>
      <c r="D3" s="13" t="inlineStr">
        <is>
          <t>ADA</t>
        </is>
      </c>
      <c r="E3" s="3" t="n">
        <v>1666.66666667</v>
      </c>
      <c r="F3" s="4" t="n">
        <v>0.4346461655350646</v>
      </c>
      <c r="G3" s="4" t="n">
        <v>9.641566519744527</v>
      </c>
      <c r="H3" s="5">
        <f>E3*F3+G3</f>
        <v/>
      </c>
      <c r="I3" s="13" t="inlineStr"/>
    </row>
    <row r="4">
      <c r="A4" s="12" t="n">
        <v>45749.60956069738</v>
      </c>
      <c r="B4" s="13" t="inlineStr">
        <is>
          <t>Achat</t>
        </is>
      </c>
      <c r="C4" s="13" t="inlineStr">
        <is>
          <t>Bitcoin</t>
        </is>
      </c>
      <c r="D4" s="13" t="inlineStr">
        <is>
          <t>BTC</t>
        </is>
      </c>
      <c r="E4" s="3" t="n">
        <v>0.16666667</v>
      </c>
      <c r="F4" s="4" t="n">
        <v>37346.29018645215</v>
      </c>
      <c r="G4" s="4" t="n">
        <v>11.25783547478118</v>
      </c>
      <c r="H4" s="5">
        <f>E4*F4+G4</f>
        <v/>
      </c>
      <c r="I4" s="13" t="inlineStr"/>
    </row>
    <row r="5">
      <c r="A5" s="12" t="n">
        <v>45774.60956069805</v>
      </c>
      <c r="B5" s="13" t="inlineStr">
        <is>
          <t>Achat</t>
        </is>
      </c>
      <c r="C5" s="13" t="inlineStr">
        <is>
          <t>Solana</t>
        </is>
      </c>
      <c r="D5" s="13" t="inlineStr">
        <is>
          <t>SOL</t>
        </is>
      </c>
      <c r="E5" s="3" t="n">
        <v>8.33333333</v>
      </c>
      <c r="F5" s="4" t="n">
        <v>95.71896182176737</v>
      </c>
      <c r="G5" s="4" t="n">
        <v>13.36634951096812</v>
      </c>
      <c r="H5" s="5">
        <f>E5*F5+G5</f>
        <v/>
      </c>
      <c r="I5" s="13" t="inlineStr"/>
    </row>
    <row r="6">
      <c r="A6" s="12" t="n">
        <v>45823.60956069808</v>
      </c>
      <c r="B6" s="13" t="inlineStr">
        <is>
          <t>Achat</t>
        </is>
      </c>
      <c r="C6" s="13" t="inlineStr">
        <is>
          <t>Solana</t>
        </is>
      </c>
      <c r="D6" s="13" t="inlineStr">
        <is>
          <t>SOL</t>
        </is>
      </c>
      <c r="E6" s="3" t="n">
        <v>8.33333333</v>
      </c>
      <c r="F6" s="4" t="n">
        <v>104.4671457557746</v>
      </c>
      <c r="G6" s="4" t="n">
        <v>10.19664854404304</v>
      </c>
      <c r="H6" s="5">
        <f>E6*F6+G6</f>
        <v/>
      </c>
      <c r="I6" s="13" t="inlineStr"/>
    </row>
    <row r="7">
      <c r="A7" s="12" t="n">
        <v>45860.60956069773</v>
      </c>
      <c r="B7" s="13" t="inlineStr">
        <is>
          <t>Achat</t>
        </is>
      </c>
      <c r="C7" s="13" t="inlineStr">
        <is>
          <t>Ethereum</t>
        </is>
      </c>
      <c r="D7" s="13" t="inlineStr">
        <is>
          <t>ETH</t>
        </is>
      </c>
      <c r="E7" s="3" t="n">
        <v>1.06666667</v>
      </c>
      <c r="F7" s="4" t="n">
        <v>1668.48207719728</v>
      </c>
      <c r="G7" s="4" t="n">
        <v>6.677380890029798</v>
      </c>
      <c r="H7" s="5">
        <f>E7*F7+G7</f>
        <v/>
      </c>
      <c r="I7" s="13" t="inlineStr"/>
    </row>
    <row r="8">
      <c r="A8" s="12" t="n">
        <v>45868.60956069757</v>
      </c>
      <c r="B8" s="13" t="inlineStr">
        <is>
          <t>Achat</t>
        </is>
      </c>
      <c r="C8" s="13" t="inlineStr">
        <is>
          <t>Bitcoin</t>
        </is>
      </c>
      <c r="D8" s="13" t="inlineStr">
        <is>
          <t>BTC</t>
        </is>
      </c>
      <c r="E8" s="3" t="n">
        <v>0.16666667</v>
      </c>
      <c r="F8" s="4" t="n">
        <v>38363.26852755639</v>
      </c>
      <c r="G8" s="4" t="n">
        <v>12.56246683405239</v>
      </c>
      <c r="H8" s="5">
        <f>E8*F8+G8</f>
        <v/>
      </c>
      <c r="I8" s="13" t="inlineStr"/>
    </row>
    <row r="9">
      <c r="A9" s="12" t="n">
        <v>45898.60956069791</v>
      </c>
      <c r="B9" s="13" t="inlineStr">
        <is>
          <t>Achat</t>
        </is>
      </c>
      <c r="C9" s="13" t="inlineStr">
        <is>
          <t>Cardano</t>
        </is>
      </c>
      <c r="D9" s="13" t="inlineStr">
        <is>
          <t>ADA</t>
        </is>
      </c>
      <c r="E9" s="3" t="n">
        <v>1666.66666667</v>
      </c>
      <c r="F9" s="4" t="n">
        <v>0.4061043024934348</v>
      </c>
      <c r="G9" s="4" t="n">
        <v>2.97293906375149</v>
      </c>
      <c r="H9" s="5">
        <f>E9*F9+G9</f>
        <v/>
      </c>
      <c r="I9" s="13" t="inlineStr"/>
    </row>
    <row r="10">
      <c r="A10" s="12" t="n">
        <v>45952.60956069769</v>
      </c>
      <c r="B10" s="13" t="inlineStr">
        <is>
          <t>Achat</t>
        </is>
      </c>
      <c r="C10" s="13" t="inlineStr">
        <is>
          <t>Ethereum</t>
        </is>
      </c>
      <c r="D10" s="13" t="inlineStr">
        <is>
          <t>ETH</t>
        </is>
      </c>
      <c r="E10" s="3" t="n">
        <v>1.06666667</v>
      </c>
      <c r="F10" s="4" t="n">
        <v>1766.064111422375</v>
      </c>
      <c r="G10" s="4" t="n">
        <v>14.64834873431268</v>
      </c>
      <c r="H10" s="5">
        <f>E10*F10+G10</f>
        <v/>
      </c>
      <c r="I10" s="13" t="inlineStr"/>
    </row>
    <row r="11">
      <c r="A11" s="12" t="n">
        <v>45987.60956069763</v>
      </c>
      <c r="B11" s="13" t="inlineStr">
        <is>
          <t>Achat</t>
        </is>
      </c>
      <c r="C11" s="13" t="inlineStr">
        <is>
          <t>Bitcoin</t>
        </is>
      </c>
      <c r="D11" s="13" t="inlineStr">
        <is>
          <t>BTC</t>
        </is>
      </c>
      <c r="E11" s="3" t="n">
        <v>0.16666667</v>
      </c>
      <c r="F11" s="4" t="n">
        <v>32535.84227434132</v>
      </c>
      <c r="G11" s="4" t="n">
        <v>13.53082262521809</v>
      </c>
      <c r="H11" s="5">
        <f>E11*F11+G11</f>
        <v/>
      </c>
      <c r="I11" s="13" t="inlineStr"/>
    </row>
    <row r="12">
      <c r="A12" s="12" t="n">
        <v>45991.60956069811</v>
      </c>
      <c r="B12" s="13" t="inlineStr">
        <is>
          <t>Achat</t>
        </is>
      </c>
      <c r="C12" s="13" t="inlineStr">
        <is>
          <t>Solana</t>
        </is>
      </c>
      <c r="D12" s="13" t="inlineStr">
        <is>
          <t>SOL</t>
        </is>
      </c>
      <c r="E12" s="3" t="n">
        <v>8.33333333</v>
      </c>
      <c r="F12" s="4" t="n">
        <v>95.68872498065157</v>
      </c>
      <c r="G12" s="4" t="n">
        <v>14.30134438657601</v>
      </c>
      <c r="H12" s="5">
        <f>E12*F12+G12</f>
        <v/>
      </c>
      <c r="I12" s="13" t="inlineStr"/>
    </row>
    <row r="13">
      <c r="A13" s="12" t="n">
        <v>46010.60956069778</v>
      </c>
      <c r="B13" s="13" t="inlineStr">
        <is>
          <t>Achat</t>
        </is>
      </c>
      <c r="C13" s="13" t="inlineStr">
        <is>
          <t>Ethereum</t>
        </is>
      </c>
      <c r="D13" s="13" t="inlineStr">
        <is>
          <t>ETH</t>
        </is>
      </c>
      <c r="E13" s="3" t="n">
        <v>1.06666667</v>
      </c>
      <c r="F13" s="4" t="n">
        <v>1858.382817001417</v>
      </c>
      <c r="G13" s="4" t="n">
        <v>9.284752400018805</v>
      </c>
      <c r="H13" s="5">
        <f>E13*F13+G13</f>
        <v/>
      </c>
      <c r="I13" s="13" t="inlineStr"/>
    </row>
  </sheetData>
  <dataValidations count="1">
    <dataValidation sqref="B2 B3 B4 B5 B6 B7 B8 B9 B10 B11 B12 B13" showErrorMessage="1" showInputMessage="1" allowBlank="0" type="list">
      <formula1>"Achat,Vente"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4" t="inlineStr"/>
    </row>
    <row r="2">
      <c r="A2" s="15" t="inlineStr">
        <is>
          <t>COMMENT UTILISER CE MODÈLE :</t>
        </is>
      </c>
    </row>
    <row r="3">
      <c r="A3" s="14" t="inlineStr"/>
    </row>
    <row r="4">
      <c r="A4" s="15" t="inlineStr">
        <is>
          <t>1. Onglet PORTFOLIO</t>
        </is>
      </c>
    </row>
    <row r="5">
      <c r="A5" s="14" t="inlineStr">
        <is>
          <t xml:space="preserve">   • Modifiez les cellules JAUNES uniquement</t>
        </is>
      </c>
    </row>
    <row r="6">
      <c r="A6" s="14" t="inlineStr">
        <is>
          <t xml:space="preserve">   • Quantité : combien de tokens/coins vous possédez</t>
        </is>
      </c>
    </row>
    <row r="7">
      <c r="A7" s="14" t="inlineStr">
        <is>
          <t xml:space="preserve">   • Prix d'achat : prix moyen auquel vous avez acheté</t>
        </is>
      </c>
    </row>
    <row r="8">
      <c r="A8" s="14" t="inlineStr">
        <is>
          <t xml:space="preserve">   • Prix actuel : mettez à jour régulièrement avec le cours actuel</t>
        </is>
      </c>
    </row>
    <row r="9">
      <c r="A9" s="14" t="inlineStr">
        <is>
          <t xml:space="preserve">   • Les calculs se font automatiquement (investissement, valeur, performance)</t>
        </is>
      </c>
    </row>
    <row r="10">
      <c r="A10" s="14" t="inlineStr"/>
    </row>
    <row r="11">
      <c r="A11" s="15" t="inlineStr">
        <is>
          <t>2. Onglet TRANSACTIONS</t>
        </is>
      </c>
    </row>
    <row r="12">
      <c r="A12" s="14" t="inlineStr">
        <is>
          <t xml:space="preserve">   • Enregistrez chaque achat ou vente</t>
        </is>
      </c>
    </row>
    <row r="13">
      <c r="A13" s="14" t="inlineStr">
        <is>
          <t xml:space="preserve">   • Type : choisissez Achat ou Vente dans la liste</t>
        </is>
      </c>
    </row>
    <row r="14">
      <c r="A14" s="14" t="inlineStr">
        <is>
          <t xml:space="preserve">   • Notez les frais de transaction pour un suivi précis</t>
        </is>
      </c>
    </row>
    <row r="15">
      <c r="A15" s="14" t="inlineStr">
        <is>
          <t xml:space="preserve">   • Le total se calcule automatiquement</t>
        </is>
      </c>
    </row>
    <row r="16">
      <c r="A16" s="14" t="inlineStr"/>
    </row>
    <row r="17">
      <c r="A17" s="16" t="inlineStr">
        <is>
          <t>3. CONSEILS</t>
        </is>
      </c>
    </row>
    <row r="18">
      <c r="A18" s="14" t="inlineStr">
        <is>
          <t xml:space="preserve">   • Mettez à jour les prix actuels régulièrement (quotidien recommandé)</t>
        </is>
      </c>
    </row>
    <row r="19">
      <c r="A19" s="14" t="inlineStr">
        <is>
          <t xml:space="preserve">   • Conservez l'historique de toutes vos transactions</t>
        </is>
      </c>
    </row>
    <row r="20">
      <c r="A20" s="14" t="inlineStr">
        <is>
          <t xml:space="preserve">   • Les couleurs dans 'Performance' indiquent : rouge=perte, vert=gain</t>
        </is>
      </c>
    </row>
    <row r="21">
      <c r="A21" s="14" t="inlineStr">
        <is>
          <t xml:space="preserve">   • Le graphique montre la répartition de votre portfolio</t>
        </is>
      </c>
    </row>
    <row r="22">
      <c r="A22" s="14" t="inlineStr"/>
    </row>
    <row r="23">
      <c r="A23" s="16" t="inlineStr">
        <is>
          <t>4. AJOUTER UNE CRYPTO</t>
        </is>
      </c>
    </row>
    <row r="24">
      <c r="A24" s="14" t="inlineStr">
        <is>
          <t xml:space="preserve">   • Insérez une ligne dans Portfolio</t>
        </is>
      </c>
    </row>
    <row r="25">
      <c r="A25" s="14" t="inlineStr">
        <is>
          <t xml:space="preserve">   • Copiez les formules des colonnes F à I</t>
        </is>
      </c>
    </row>
    <row r="26">
      <c r="A26" s="14" t="inlineStr">
        <is>
          <t xml:space="preserve">   • Mettez à jour la plage du graphique si nécessaire</t>
        </is>
      </c>
    </row>
    <row r="27">
      <c r="A27" s="14" t="inlineStr"/>
    </row>
    <row r="28">
      <c r="A28" s="16" t="inlineStr">
        <is>
          <t>⚠️  IMPORTANT</t>
        </is>
      </c>
    </row>
    <row r="29">
      <c r="A29" s="14" t="inlineStr">
        <is>
          <t xml:space="preserve">   • Ce modèle est à titre informatif uniquement</t>
        </is>
      </c>
    </row>
    <row r="30">
      <c r="A30" s="14" t="inlineStr">
        <is>
          <t xml:space="preserve">   • Ne constitue pas un conseil en investissement</t>
        </is>
      </c>
    </row>
    <row r="31">
      <c r="A31" s="14" t="inlineStr">
        <is>
          <t xml:space="preserve">   • Les cryptomonnaies sont volatiles et risquées</t>
        </is>
      </c>
    </row>
    <row r="32">
      <c r="A32" s="14" t="inlineStr">
        <is>
          <t xml:space="preserve">   • N'investissez que ce que vous pouvez vous permettre de perdre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2026-01-30T14:37:46Z</dcterms:created>
  <dcterms:modified xmlns:dcterms="http://purl.org/dc/terms/" xmlns:xsi="http://www.w3.org/2001/XMLSchema-instance" xsi:type="dcterms:W3CDTF">2026-01-30T14:37:46Z</dcterms:modified>
</cp:coreProperties>
</file>