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color rgb="001E3A8A"/>
      <sz val="20"/>
    </font>
    <font>
      <b val="1"/>
      <sz val="11"/>
    </font>
    <font>
      <sz val="10"/>
    </font>
    <font>
      <b val="1"/>
      <color rgb="00FFFFFF"/>
      <sz val="11"/>
    </font>
    <font>
      <b val="1"/>
      <color rgb="001E3A8A"/>
      <sz val="12"/>
    </font>
    <font>
      <i val="1"/>
      <sz val="9"/>
    </font>
    <font>
      <b val="1"/>
      <color rgb="001E3A8A"/>
      <sz val="14"/>
    </font>
  </fonts>
  <fills count="7">
    <fill>
      <patternFill/>
    </fill>
    <fill>
      <patternFill patternType="gray125"/>
    </fill>
    <fill>
      <patternFill patternType="solid">
        <fgColor rgb="00E5E7EB"/>
        <bgColor rgb="00E5E7EB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BFDBFE"/>
        <bgColor rgb="00BFDB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3" fillId="0" borderId="0" pivotButton="0" quotePrefix="0" xfId="0"/>
    <xf numFmtId="0" fontId="0" fillId="3" borderId="1" pivotButton="0" quotePrefix="0" xfId="0"/>
    <xf numFmtId="0" fontId="0" fillId="0" borderId="4" pivotButton="0" quotePrefix="0" xfId="0"/>
    <xf numFmtId="0" fontId="2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2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right" vertical="center"/>
    </xf>
    <xf numFmtId="1" fontId="0" fillId="3" borderId="1" applyAlignment="1" pivotButton="0" quotePrefix="0" xfId="0">
      <alignment horizontal="center" vertical="center"/>
    </xf>
    <xf numFmtId="164" fontId="2" fillId="0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right" vertical="center"/>
    </xf>
    <xf numFmtId="164" fontId="2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center"/>
    </xf>
    <xf numFmtId="164" fontId="5" fillId="6" borderId="5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7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2" customWidth="1" min="3" max="3"/>
    <col width="16" customWidth="1" min="4" max="4"/>
    <col width="16" customWidth="1" min="5" max="5"/>
    <col width="16" customWidth="1" min="6" max="6"/>
  </cols>
  <sheetData>
    <row r="1" ht="35" customHeight="1">
      <c r="A1" s="1" t="inlineStr">
        <is>
          <t>DEVIS</t>
        </is>
      </c>
    </row>
    <row r="3">
      <c r="A3" s="2" t="inlineStr">
        <is>
          <t>INFORMATIONS ENTREPRISE</t>
        </is>
      </c>
      <c r="E3" s="2" t="inlineStr">
        <is>
          <t>INFORMATIONS CLIENT</t>
        </is>
      </c>
    </row>
    <row r="4">
      <c r="A4" s="3" t="inlineStr">
        <is>
          <t>Nom de l'entreprise :</t>
        </is>
      </c>
      <c r="B4" s="4" t="inlineStr">
        <is>
          <t>Constructions Dubois SARL</t>
        </is>
      </c>
      <c r="C4" s="5" t="n"/>
      <c r="E4" s="3" t="inlineStr">
        <is>
          <t>Client :</t>
        </is>
      </c>
      <c r="F4" s="4" t="inlineStr">
        <is>
          <t>Marie Dupont</t>
        </is>
      </c>
    </row>
    <row r="5">
      <c r="A5" s="3" t="inlineStr">
        <is>
          <t>Adresse :</t>
        </is>
      </c>
      <c r="B5" s="4" t="inlineStr">
        <is>
          <t>15 rue de la République</t>
        </is>
      </c>
      <c r="C5" s="5" t="n"/>
      <c r="E5" s="3" t="inlineStr">
        <is>
          <t>Entreprise :</t>
        </is>
      </c>
      <c r="F5" s="4" t="inlineStr">
        <is>
          <t>Tech Avancée SAS</t>
        </is>
      </c>
    </row>
    <row r="6">
      <c r="A6" s="3" t="inlineStr">
        <is>
          <t>Code postal / Ville :</t>
        </is>
      </c>
      <c r="B6" s="4" t="inlineStr">
        <is>
          <t>69001 Lyon</t>
        </is>
      </c>
      <c r="C6" s="5" t="n"/>
      <c r="E6" s="3" t="inlineStr">
        <is>
          <t>Adresse :</t>
        </is>
      </c>
      <c r="F6" s="4" t="inlineStr">
        <is>
          <t>42 avenue des Champs</t>
        </is>
      </c>
    </row>
    <row r="7">
      <c r="A7" s="3" t="inlineStr">
        <is>
          <t>Téléphone :</t>
        </is>
      </c>
      <c r="B7" s="4" t="inlineStr">
        <is>
          <t>04 78 45 32 10</t>
        </is>
      </c>
      <c r="C7" s="5" t="n"/>
      <c r="E7" s="3" t="inlineStr">
        <is>
          <t>Code postal / Ville :</t>
        </is>
      </c>
      <c r="F7" s="4" t="inlineStr">
        <is>
          <t>75008 Paris</t>
        </is>
      </c>
    </row>
    <row r="8">
      <c r="A8" s="3" t="inlineStr">
        <is>
          <t>Email :</t>
        </is>
      </c>
      <c r="B8" s="4" t="inlineStr">
        <is>
          <t>contact@constructions-dubois.fr</t>
        </is>
      </c>
      <c r="C8" s="5" t="n"/>
      <c r="E8" s="3" t="inlineStr">
        <is>
          <t>Téléphone :</t>
        </is>
      </c>
      <c r="F8" s="4" t="inlineStr">
        <is>
          <t>01 42 56 78 90</t>
        </is>
      </c>
    </row>
    <row r="9">
      <c r="A9" s="3" t="inlineStr">
        <is>
          <t>SIRET :</t>
        </is>
      </c>
      <c r="B9" s="4" t="inlineStr">
        <is>
          <t>123 456 789 00012</t>
        </is>
      </c>
      <c r="C9" s="5" t="n"/>
      <c r="E9" s="3" t="inlineStr">
        <is>
          <t>Email :</t>
        </is>
      </c>
      <c r="F9" s="4" t="inlineStr">
        <is>
          <t>marie.dupont@tech-avancee.fr</t>
        </is>
      </c>
    </row>
    <row r="11">
      <c r="A11" s="6" t="inlineStr">
        <is>
          <t>N° Devis :</t>
        </is>
      </c>
      <c r="B11" s="4" t="inlineStr">
        <is>
          <t>DEV-2024-001</t>
        </is>
      </c>
    </row>
    <row r="12">
      <c r="A12" s="6" t="inlineStr">
        <is>
          <t>Date :</t>
        </is>
      </c>
      <c r="B12" s="4" t="inlineStr">
        <is>
          <t>30/01/2026</t>
        </is>
      </c>
    </row>
    <row r="13">
      <c r="A13" s="6" t="inlineStr">
        <is>
          <t>Validité :</t>
        </is>
      </c>
      <c r="B13" s="4" t="inlineStr">
        <is>
          <t>30 jours</t>
        </is>
      </c>
    </row>
    <row r="15" ht="25" customHeight="1">
      <c r="A15" s="7" t="inlineStr">
        <is>
          <t>Désignation</t>
        </is>
      </c>
      <c r="B15" s="7" t="inlineStr">
        <is>
          <t>Quantité</t>
        </is>
      </c>
      <c r="C15" s="7" t="inlineStr">
        <is>
          <t>Unité</t>
        </is>
      </c>
      <c r="D15" s="7" t="inlineStr">
        <is>
          <t>Prix unitaire HT</t>
        </is>
      </c>
      <c r="E15" s="7" t="inlineStr">
        <is>
          <t>TVA %</t>
        </is>
      </c>
      <c r="F15" s="7" t="inlineStr">
        <is>
          <t>Montant HT</t>
        </is>
      </c>
    </row>
    <row r="16">
      <c r="A16" s="8" t="inlineStr">
        <is>
          <t>Étude de faisabilité technique</t>
        </is>
      </c>
      <c r="B16" s="9" t="n">
        <v>1</v>
      </c>
      <c r="C16" s="10" t="inlineStr">
        <is>
          <t>Forfait</t>
        </is>
      </c>
      <c r="D16" s="11" t="n">
        <v>1200</v>
      </c>
      <c r="E16" s="12" t="n">
        <v>20</v>
      </c>
      <c r="F16" s="13">
        <f>B16*D16</f>
        <v/>
      </c>
    </row>
    <row r="17">
      <c r="A17" s="8" t="inlineStr">
        <is>
          <t>Installation système électrique</t>
        </is>
      </c>
      <c r="B17" s="9" t="n">
        <v>8</v>
      </c>
      <c r="C17" s="10" t="inlineStr">
        <is>
          <t>Heures</t>
        </is>
      </c>
      <c r="D17" s="11" t="n">
        <v>85</v>
      </c>
      <c r="E17" s="12" t="n">
        <v>20</v>
      </c>
      <c r="F17" s="13">
        <f>B17*D17</f>
        <v/>
      </c>
    </row>
    <row r="18">
      <c r="A18" s="8" t="inlineStr">
        <is>
          <t>Fourniture matériel électrique</t>
        </is>
      </c>
      <c r="B18" s="9" t="n">
        <v>1</v>
      </c>
      <c r="C18" s="10" t="inlineStr">
        <is>
          <t>Lot</t>
        </is>
      </c>
      <c r="D18" s="11" t="n">
        <v>450</v>
      </c>
      <c r="E18" s="12" t="n">
        <v>20</v>
      </c>
      <c r="F18" s="13">
        <f>B18*D18</f>
        <v/>
      </c>
    </row>
    <row r="19">
      <c r="A19" s="8" t="inlineStr">
        <is>
          <t>Pose carrelage salle de bain</t>
        </is>
      </c>
      <c r="B19" s="9" t="n">
        <v>15</v>
      </c>
      <c r="C19" s="10" t="inlineStr">
        <is>
          <t>m²</t>
        </is>
      </c>
      <c r="D19" s="11" t="n">
        <v>45</v>
      </c>
      <c r="E19" s="12" t="n">
        <v>10</v>
      </c>
      <c r="F19" s="13">
        <f>B19*D19</f>
        <v/>
      </c>
    </row>
    <row r="20">
      <c r="A20" s="8" t="inlineStr">
        <is>
          <t>Fourniture carrelage premium</t>
        </is>
      </c>
      <c r="B20" s="9" t="n">
        <v>15</v>
      </c>
      <c r="C20" s="10" t="inlineStr">
        <is>
          <t>m²</t>
        </is>
      </c>
      <c r="D20" s="11" t="n">
        <v>32</v>
      </c>
      <c r="E20" s="12" t="n">
        <v>20</v>
      </c>
      <c r="F20" s="13">
        <f>B20*D20</f>
        <v/>
      </c>
    </row>
    <row r="21">
      <c r="A21" s="8" t="inlineStr">
        <is>
          <t>Peinture intérieure 2 pièces</t>
        </is>
      </c>
      <c r="B21" s="9" t="n">
        <v>40</v>
      </c>
      <c r="C21" s="10" t="inlineStr">
        <is>
          <t>m²</t>
        </is>
      </c>
      <c r="D21" s="11" t="n">
        <v>18</v>
      </c>
      <c r="E21" s="12" t="n">
        <v>10</v>
      </c>
      <c r="F21" s="13">
        <f>B21*D21</f>
        <v/>
      </c>
    </row>
    <row r="22">
      <c r="A22" s="8" t="inlineStr">
        <is>
          <t>Fourniture peinture haute qualité</t>
        </is>
      </c>
      <c r="B22" s="9" t="n">
        <v>12</v>
      </c>
      <c r="C22" s="10" t="inlineStr">
        <is>
          <t>Litres</t>
        </is>
      </c>
      <c r="D22" s="11" t="n">
        <v>28</v>
      </c>
      <c r="E22" s="12" t="n">
        <v>20</v>
      </c>
      <c r="F22" s="13">
        <f>B22*D22</f>
        <v/>
      </c>
    </row>
    <row r="23">
      <c r="A23" s="8" t="inlineStr">
        <is>
          <t>Main d'œuvre pose parquet</t>
        </is>
      </c>
      <c r="B23" s="9" t="n">
        <v>25</v>
      </c>
      <c r="C23" s="10" t="inlineStr">
        <is>
          <t>m²</t>
        </is>
      </c>
      <c r="D23" s="11" t="n">
        <v>35</v>
      </c>
      <c r="E23" s="12" t="n">
        <v>10</v>
      </c>
      <c r="F23" s="13">
        <f>B23*D23</f>
        <v/>
      </c>
    </row>
    <row r="24">
      <c r="A24" s="4" t="n"/>
      <c r="B24" s="4" t="n"/>
      <c r="C24" s="4" t="n"/>
      <c r="D24" s="4" t="n"/>
      <c r="E24" s="4" t="n"/>
      <c r="F24" s="4" t="n"/>
    </row>
    <row r="25">
      <c r="A25" s="4" t="n"/>
      <c r="B25" s="4" t="n"/>
      <c r="C25" s="4" t="n"/>
      <c r="D25" s="4" t="n"/>
      <c r="E25" s="4" t="n"/>
      <c r="F25" s="4" t="n"/>
    </row>
    <row r="26">
      <c r="A26" s="4" t="n"/>
      <c r="B26" s="4" t="n"/>
      <c r="C26" s="4" t="n"/>
      <c r="D26" s="4" t="n"/>
      <c r="E26" s="4" t="n"/>
      <c r="F26" s="4" t="n"/>
    </row>
    <row r="27">
      <c r="A27" s="4" t="n"/>
      <c r="B27" s="4" t="n"/>
      <c r="C27" s="4" t="n"/>
      <c r="D27" s="4" t="n"/>
      <c r="E27" s="4" t="n"/>
      <c r="F27" s="4" t="n"/>
    </row>
    <row r="28">
      <c r="A28" s="4" t="n"/>
      <c r="B28" s="4" t="n"/>
      <c r="C28" s="4" t="n"/>
      <c r="D28" s="4" t="n"/>
      <c r="E28" s="4" t="n"/>
      <c r="F28" s="4" t="n"/>
    </row>
    <row r="30">
      <c r="E30" s="14" t="inlineStr">
        <is>
          <t>Total HT :</t>
        </is>
      </c>
      <c r="F30" s="15">
        <f>SUM(F16:F23)</f>
        <v/>
      </c>
    </row>
    <row r="31">
      <c r="E31" s="16" t="inlineStr">
        <is>
          <t>TVA 10% :</t>
        </is>
      </c>
      <c r="F31" s="17">
        <f>IF(E16=10,F16*0.1,0)+IF(E17=10,F17*0.1,0)+IF(E18=10,F18*0.1,0)+IF(E19=10,F19*0.1,0)+IF(E20=10,F20*0.1,0)+IF(E21=10,F21*0.1,0)+IF(E22=10,F22*0.1,0)+IF(E23=10,F23*0.1,0)</f>
        <v/>
      </c>
    </row>
    <row r="32">
      <c r="E32" s="16" t="inlineStr">
        <is>
          <t>TVA 20% :</t>
        </is>
      </c>
      <c r="F32" s="17">
        <f>IF(E16=20,F16*0.2,0)+IF(E17=20,F17*0.2,0)+IF(E18=20,F18*0.2,0)+IF(E19=20,F19*0.2,0)+IF(E20=20,F20*0.2,0)+IF(E21=20,F21*0.2,0)+IF(E22=20,F22*0.2,0)+IF(E23=20,F23*0.2,0)</f>
        <v/>
      </c>
    </row>
    <row r="33">
      <c r="E33" s="14" t="inlineStr">
        <is>
          <t>Total TVA :</t>
        </is>
      </c>
      <c r="F33" s="15">
        <f>F31+F32</f>
        <v/>
      </c>
    </row>
    <row r="34" ht="25" customHeight="1">
      <c r="E34" s="18" t="inlineStr">
        <is>
          <t>TOTAL TTC :</t>
        </is>
      </c>
      <c r="F34" s="19">
        <f>F30+F33</f>
        <v/>
      </c>
    </row>
    <row r="36">
      <c r="A36" s="6" t="inlineStr">
        <is>
          <t>CONDITIONS DE PAIEMENT :</t>
        </is>
      </c>
    </row>
    <row r="37">
      <c r="A37" s="3" t="inlineStr">
        <is>
          <t>• Acompte de 30% à la commande</t>
        </is>
      </c>
    </row>
    <row r="38">
      <c r="A38" s="3" t="inlineStr">
        <is>
          <t>• Solde à la livraison</t>
        </is>
      </c>
    </row>
    <row r="39">
      <c r="A39" s="3" t="inlineStr">
        <is>
          <t>• Paiement par virement bancaire ou chèque</t>
        </is>
      </c>
    </row>
    <row r="41">
      <c r="A41" s="6" t="inlineStr">
        <is>
          <t>NOTES :</t>
        </is>
      </c>
    </row>
    <row r="42">
      <c r="A42" s="3" t="inlineStr">
        <is>
          <t>Délai de réalisation : 3 semaines à partir de la signature du devis</t>
        </is>
      </c>
    </row>
    <row r="43">
      <c r="A43" s="3" t="inlineStr">
        <is>
          <t>Garantie : 2 ans sur la main d'œuvre, garantie constructeur sur le matériel</t>
        </is>
      </c>
    </row>
    <row r="46">
      <c r="A46" s="6" t="inlineStr">
        <is>
          <t>Signature du client :</t>
        </is>
      </c>
      <c r="E46" s="6" t="inlineStr">
        <is>
          <t>Signature de l'entreprise :</t>
        </is>
      </c>
    </row>
    <row r="47">
      <c r="A47" s="20" t="inlineStr">
        <is>
          <t>(Précédée de la mention 'Bon pour accord')</t>
        </is>
      </c>
    </row>
  </sheetData>
  <mergeCells count="19">
    <mergeCell ref="A1:F1"/>
    <mergeCell ref="A3:C3"/>
    <mergeCell ref="B4:C4"/>
    <mergeCell ref="B5:C5"/>
    <mergeCell ref="B6:C6"/>
    <mergeCell ref="B7:C7"/>
    <mergeCell ref="B8:C8"/>
    <mergeCell ref="B9:C9"/>
    <mergeCell ref="E3:F3"/>
    <mergeCell ref="A36:F36"/>
    <mergeCell ref="A37:F37"/>
    <mergeCell ref="A38:F38"/>
    <mergeCell ref="A39:F39"/>
    <mergeCell ref="A41:F41"/>
    <mergeCell ref="A42:F42"/>
    <mergeCell ref="A43:F43"/>
    <mergeCell ref="A46:B46"/>
    <mergeCell ref="A47:B47"/>
    <mergeCell ref="E46:F4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1" t="inlineStr">
        <is>
          <t>GUIDE D'UTILISATION DU DEVIS</t>
        </is>
      </c>
    </row>
    <row r="2">
      <c r="A2" s="22" t="inlineStr"/>
    </row>
    <row r="3">
      <c r="A3" s="23" t="inlineStr">
        <is>
          <t>1. INFORMATIONS À REMPLIR (cellules jaunes)</t>
        </is>
      </c>
    </row>
    <row r="4">
      <c r="A4" s="22" t="inlineStr">
        <is>
          <t xml:space="preserve">   • Vos coordonnées d'entreprise (nom, adresse, SIRET...)</t>
        </is>
      </c>
    </row>
    <row r="5">
      <c r="A5" s="22" t="inlineStr">
        <is>
          <t xml:space="preserve">   • Les coordonnées du client</t>
        </is>
      </c>
    </row>
    <row r="6">
      <c r="A6" s="22" t="inlineStr">
        <is>
          <t xml:space="preserve">   • Le numéro et la date du devis</t>
        </is>
      </c>
    </row>
    <row r="7">
      <c r="A7" s="22" t="inlineStr"/>
    </row>
    <row r="8">
      <c r="A8" s="23" t="inlineStr">
        <is>
          <t>2. LIGNES DE DEVIS</t>
        </is>
      </c>
    </row>
    <row r="9">
      <c r="A9" s="22" t="inlineStr">
        <is>
          <t xml:space="preserve">   • Modifiez les désignations selon vos besoins</t>
        </is>
      </c>
    </row>
    <row r="10">
      <c r="A10" s="22" t="inlineStr">
        <is>
          <t xml:space="preserve">   • Ajustez les quantités, unités et prix unitaires</t>
        </is>
      </c>
    </row>
    <row r="11">
      <c r="A11" s="22" t="inlineStr">
        <is>
          <t xml:space="preserve">   • Choisissez le taux de TVA (10% ou 20%)</t>
        </is>
      </c>
    </row>
    <row r="12">
      <c r="A12" s="22" t="inlineStr">
        <is>
          <t xml:space="preserve">   • Le montant HT se calcule automatiquement</t>
        </is>
      </c>
    </row>
    <row r="13">
      <c r="A13" s="22" t="inlineStr">
        <is>
          <t xml:space="preserve">   • Vous pouvez ajouter/supprimer des lignes (copiez la formule en colonne F)</t>
        </is>
      </c>
    </row>
    <row r="14">
      <c r="A14" s="22" t="inlineStr"/>
    </row>
    <row r="15">
      <c r="A15" s="23" t="inlineStr">
        <is>
          <t>3. TOTAUX</t>
        </is>
      </c>
    </row>
    <row r="16">
      <c r="A16" s="22" t="inlineStr">
        <is>
          <t xml:space="preserve">   • Tous les totaux se calculent automatiquement</t>
        </is>
      </c>
    </row>
    <row r="17">
      <c r="A17" s="22" t="inlineStr">
        <is>
          <t xml:space="preserve">   • La TVA est ventilée par taux (10% et 20%)</t>
        </is>
      </c>
    </row>
    <row r="18">
      <c r="A18" s="22" t="inlineStr">
        <is>
          <t xml:space="preserve">   • Le total TTC inclut tout</t>
        </is>
      </c>
    </row>
    <row r="19">
      <c r="A19" s="22" t="inlineStr"/>
    </row>
    <row r="20">
      <c r="A20" s="23" t="inlineStr">
        <is>
          <t>4. PERSONNALISATION</t>
        </is>
      </c>
    </row>
    <row r="21">
      <c r="A21" s="22" t="inlineStr">
        <is>
          <t xml:space="preserve">   • Adaptez les conditions de paiement à vos besoins</t>
        </is>
      </c>
    </row>
    <row r="22">
      <c r="A22" s="22" t="inlineStr">
        <is>
          <t xml:space="preserve">   • Modifiez les notes selon votre activité</t>
        </is>
      </c>
    </row>
    <row r="23">
      <c r="A23" s="22" t="inlineStr">
        <is>
          <t xml:space="preserve">   • Ajustez la validité du devis</t>
        </is>
      </c>
    </row>
    <row r="24">
      <c r="A24" s="22" t="inlineStr"/>
    </row>
    <row r="25">
      <c r="A25" s="23" t="inlineStr">
        <is>
          <t>5. CONSEILS</t>
        </is>
      </c>
    </row>
    <row r="26">
      <c r="A26" s="22" t="inlineStr">
        <is>
          <t xml:space="preserve">   • Enregistrez ce modèle vierge pour le réutiliser</t>
        </is>
      </c>
    </row>
    <row r="27">
      <c r="A27" s="22" t="inlineStr">
        <is>
          <t xml:space="preserve">   • Faites une copie avant chaque nouveau devis</t>
        </is>
      </c>
    </row>
    <row r="28">
      <c r="A28" s="22" t="inlineStr">
        <is>
          <t xml:space="preserve">   • Vérifiez toujours les montants avant envoi</t>
        </is>
      </c>
    </row>
    <row r="29">
      <c r="A29" s="22" t="inlineStr">
        <is>
          <t xml:space="preserve">   • Exportez en PDF pour l'envoi au client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2026-01-30T13:47:41Z</dcterms:created>
  <dcterms:modified xmlns:dcterms="http://purl.org/dc/terms/" xmlns:xsi="http://www.w3.org/2001/XMLSchema-instance" xsi:type="dcterms:W3CDTF">2026-01-30T13:47:41Z</dcterms:modified>
</cp:coreProperties>
</file>