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ock" sheetId="1" state="visible" r:id="rId1"/>
    <sheet xmlns:r="http://schemas.openxmlformats.org/officeDocument/2006/relationships" name="Mouvements" sheetId="2" state="visible" r:id="rId2"/>
    <sheet xmlns:r="http://schemas.openxmlformats.org/officeDocument/2006/relationships" name="Alertes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€"/>
    <numFmt numFmtId="165" formatCode="yyyy-mm-dd h:mm:ss"/>
    <numFmt numFmtId="166" formatCode="DD/MM/YYYY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1"/>
    </font>
    <font>
      <name val="Calibri"/>
      <b val="1"/>
      <sz val="11"/>
    </font>
    <font>
      <name val="Calibri"/>
      <b val="1"/>
      <color rgb="00991B1B"/>
      <sz val="14"/>
    </font>
    <font>
      <name val="Calibri"/>
      <b val="1"/>
      <color rgb="001E3A8A"/>
      <sz val="14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FEE2E2"/>
        <bgColor rgb="00FEE2E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pivotButton="0" quotePrefix="0" xfId="0"/>
    <xf numFmtId="0" fontId="2" fillId="3" borderId="1" applyAlignment="1" pivotButton="0" quotePrefix="0" xfId="0">
      <alignment horizontal="center"/>
    </xf>
    <xf numFmtId="164" fontId="2" fillId="3" borderId="1" pivotButton="0" quotePrefix="0" xfId="0"/>
    <xf numFmtId="164" fontId="3" fillId="0" borderId="1" pivotButton="0" quotePrefix="0" xfId="0"/>
    <xf numFmtId="0" fontId="0" fillId="0" borderId="1" applyAlignment="1" pivotButton="0" quotePrefix="0" xfId="0">
      <alignment horizontal="center"/>
    </xf>
    <xf numFmtId="0" fontId="3" fillId="4" borderId="0" applyAlignment="1" pivotButton="0" quotePrefix="0" xfId="0">
      <alignment horizontal="right"/>
    </xf>
    <xf numFmtId="164" fontId="3" fillId="4" borderId="1" pivotButton="0" quotePrefix="0" xfId="0"/>
    <xf numFmtId="166" fontId="0" fillId="3" borderId="1" pivotButton="0" quotePrefix="0" xfId="0"/>
    <xf numFmtId="0" fontId="0" fillId="3" borderId="1" pivotButton="0" quotePrefix="0" xfId="0"/>
    <xf numFmtId="0" fontId="0" fillId="3" borderId="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5" borderId="1" pivotButton="0" quotePrefix="0" xfId="0"/>
    <xf numFmtId="0" fontId="0" fillId="5" borderId="1" applyAlignment="1" pivotButton="0" quotePrefix="0" xfId="0">
      <alignment horizontal="center"/>
    </xf>
    <xf numFmtId="0" fontId="3" fillId="5" borderId="1" applyAlignment="1" pivotButton="0" quotePrefix="0" xfId="0">
      <alignment horizontal="center"/>
    </xf>
    <xf numFmtId="0" fontId="5" fillId="0" borderId="0" pivotButton="0" quotePrefix="0" xfId="0"/>
    <xf numFmtId="0" fontId="2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dxfs count="1">
    <dxf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8"/>
  <sheetViews>
    <sheetView workbookViewId="0">
      <selection activeCell="A1" sqref="A1"/>
    </sheetView>
  </sheetViews>
  <sheetFormatPr baseColWidth="8" defaultRowHeight="15"/>
  <cols>
    <col width="12" customWidth="1" min="1" max="1"/>
    <col width="28" customWidth="1" min="2" max="2"/>
    <col width="15" customWidth="1" min="3" max="3"/>
    <col width="16" customWidth="1" min="4" max="4"/>
    <col width="15" customWidth="1" min="5" max="5"/>
    <col width="15" customWidth="1" min="6" max="6"/>
    <col width="18" customWidth="1" min="7" max="7"/>
    <col width="16" customWidth="1" min="8" max="8"/>
    <col width="25" customWidth="1" min="9" max="9"/>
    <col width="22" customWidth="1" min="10" max="10"/>
    <col width="18" customWidth="1" min="11" max="11"/>
  </cols>
  <sheetData>
    <row r="1">
      <c r="A1" s="1" t="inlineStr">
        <is>
          <t>Référence</t>
        </is>
      </c>
      <c r="B1" s="1" t="inlineStr">
        <is>
          <t>Nom du Produit</t>
        </is>
      </c>
      <c r="C1" s="1" t="inlineStr">
        <is>
          <t>Catégorie</t>
        </is>
      </c>
      <c r="D1" s="1" t="inlineStr">
        <is>
          <t>Quantité en Stock</t>
        </is>
      </c>
      <c r="E1" s="1" t="inlineStr">
        <is>
          <t>Stock Minimum</t>
        </is>
      </c>
      <c r="F1" s="1" t="inlineStr">
        <is>
          <t>Stock Maximum</t>
        </is>
      </c>
      <c r="G1" s="1" t="inlineStr">
        <is>
          <t>Prix Unitaire (€)</t>
        </is>
      </c>
      <c r="H1" s="1" t="inlineStr">
        <is>
          <t>Valeur Stock (€)</t>
        </is>
      </c>
      <c r="I1" s="1" t="inlineStr">
        <is>
          <t>Fournisseur</t>
        </is>
      </c>
      <c r="J1" s="1" t="inlineStr">
        <is>
          <t>Emplacement</t>
        </is>
      </c>
      <c r="K1" s="1" t="inlineStr">
        <is>
          <t>Statut</t>
        </is>
      </c>
    </row>
    <row r="2">
      <c r="A2" s="2" t="inlineStr">
        <is>
          <t>REF001</t>
        </is>
      </c>
      <c r="B2" s="2" t="inlineStr">
        <is>
          <t>Souris sans fil Logitech</t>
        </is>
      </c>
      <c r="C2" s="2" t="inlineStr">
        <is>
          <t>Électronique</t>
        </is>
      </c>
      <c r="D2" s="3" t="n">
        <v>45</v>
      </c>
      <c r="E2" s="3" t="n">
        <v>10</v>
      </c>
      <c r="F2" s="3" t="n">
        <v>100</v>
      </c>
      <c r="G2" s="4" t="n">
        <v>12.5</v>
      </c>
      <c r="H2" s="5">
        <f>D2*G2</f>
        <v/>
      </c>
      <c r="I2" s="2" t="inlineStr">
        <is>
          <t>Tech Supplies France</t>
        </is>
      </c>
      <c r="J2" s="2" t="inlineStr">
        <is>
          <t>Allée A - Étagère 1</t>
        </is>
      </c>
      <c r="K2" s="6">
        <f>IF(D2&lt;=E2,"⚠️ STOCK FAIBLE",IF(D2&gt;=F2,"📦 SURSTOCK","✅ NORMAL"))</f>
        <v/>
      </c>
    </row>
    <row r="3">
      <c r="A3" s="2" t="inlineStr">
        <is>
          <t>REF002</t>
        </is>
      </c>
      <c r="B3" s="2" t="inlineStr">
        <is>
          <t>Clavier mécanique</t>
        </is>
      </c>
      <c r="C3" s="2" t="inlineStr">
        <is>
          <t>Électronique</t>
        </is>
      </c>
      <c r="D3" s="3" t="n">
        <v>28</v>
      </c>
      <c r="E3" s="3" t="n">
        <v>15</v>
      </c>
      <c r="F3" s="3" t="n">
        <v>80</v>
      </c>
      <c r="G3" s="4" t="n">
        <v>45</v>
      </c>
      <c r="H3" s="5">
        <f>D3*G3</f>
        <v/>
      </c>
      <c r="I3" s="2" t="inlineStr">
        <is>
          <t>Tech Supplies France</t>
        </is>
      </c>
      <c r="J3" s="2" t="inlineStr">
        <is>
          <t>Allée A - Étagère 1</t>
        </is>
      </c>
      <c r="K3" s="6">
        <f>IF(D3&lt;=E3,"⚠️ STOCK FAIBLE",IF(D3&gt;=F3,"📦 SURSTOCK","✅ NORMAL"))</f>
        <v/>
      </c>
    </row>
    <row r="4">
      <c r="A4" s="2" t="inlineStr">
        <is>
          <t>REF003</t>
        </is>
      </c>
      <c r="B4" s="2" t="inlineStr">
        <is>
          <t>Bureau ajustable 140cm</t>
        </is>
      </c>
      <c r="C4" s="2" t="inlineStr">
        <is>
          <t>Mobilier</t>
        </is>
      </c>
      <c r="D4" s="3" t="n">
        <v>8</v>
      </c>
      <c r="E4" s="3" t="n">
        <v>5</v>
      </c>
      <c r="F4" s="3" t="n">
        <v>25</v>
      </c>
      <c r="G4" s="4" t="n">
        <v>289</v>
      </c>
      <c r="H4" s="5">
        <f>D4*G4</f>
        <v/>
      </c>
      <c r="I4" s="2" t="inlineStr">
        <is>
          <t>Mobilier Express SARL</t>
        </is>
      </c>
      <c r="J4" s="2" t="inlineStr">
        <is>
          <t>Allée C - Étagère 1</t>
        </is>
      </c>
      <c r="K4" s="6">
        <f>IF(D4&lt;=E4,"⚠️ STOCK FAIBLE",IF(D4&gt;=F4,"📦 SURSTOCK","✅ NORMAL"))</f>
        <v/>
      </c>
    </row>
    <row r="5">
      <c r="A5" s="2" t="inlineStr">
        <is>
          <t>REF004</t>
        </is>
      </c>
      <c r="B5" s="2" t="inlineStr">
        <is>
          <t>Chaise ergonomique</t>
        </is>
      </c>
      <c r="C5" s="2" t="inlineStr">
        <is>
          <t>Mobilier</t>
        </is>
      </c>
      <c r="D5" s="3" t="n">
        <v>22</v>
      </c>
      <c r="E5" s="3" t="n">
        <v>10</v>
      </c>
      <c r="F5" s="3" t="n">
        <v>50</v>
      </c>
      <c r="G5" s="4" t="n">
        <v>159</v>
      </c>
      <c r="H5" s="5">
        <f>D5*G5</f>
        <v/>
      </c>
      <c r="I5" s="2" t="inlineStr">
        <is>
          <t>Mobilier Express SARL</t>
        </is>
      </c>
      <c r="J5" s="2" t="inlineStr">
        <is>
          <t>Allée C - Étagère 1</t>
        </is>
      </c>
      <c r="K5" s="6">
        <f>IF(D5&lt;=E5,"⚠️ STOCK FAIBLE",IF(D5&gt;=F5,"📦 SURSTOCK","✅ NORMAL"))</f>
        <v/>
      </c>
    </row>
    <row r="6">
      <c r="A6" s="2" t="inlineStr">
        <is>
          <t>REF005</t>
        </is>
      </c>
      <c r="B6" s="2" t="inlineStr">
        <is>
          <t>Ramette papier A4</t>
        </is>
      </c>
      <c r="C6" s="2" t="inlineStr">
        <is>
          <t>Fournitures</t>
        </is>
      </c>
      <c r="D6" s="3" t="n">
        <v>156</v>
      </c>
      <c r="E6" s="3" t="n">
        <v>50</v>
      </c>
      <c r="F6" s="3" t="n">
        <v>300</v>
      </c>
      <c r="G6" s="4" t="n">
        <v>4.5</v>
      </c>
      <c r="H6" s="5">
        <f>D6*G6</f>
        <v/>
      </c>
      <c r="I6" s="2" t="inlineStr">
        <is>
          <t>Fournitures Pro SAS</t>
        </is>
      </c>
      <c r="J6" s="2" t="inlineStr">
        <is>
          <t>Allée B - Étagère 1</t>
        </is>
      </c>
      <c r="K6" s="6">
        <f>IF(D6&lt;=E6,"⚠️ STOCK FAIBLE",IF(D6&gt;=F6,"📦 SURSTOCK","✅ NORMAL"))</f>
        <v/>
      </c>
    </row>
    <row r="7">
      <c r="A7" s="2" t="inlineStr">
        <is>
          <t>REF006</t>
        </is>
      </c>
      <c r="B7" s="2" t="inlineStr">
        <is>
          <t>Stylos bleus (boîte 50)</t>
        </is>
      </c>
      <c r="C7" s="2" t="inlineStr">
        <is>
          <t>Fournitures</t>
        </is>
      </c>
      <c r="D7" s="3" t="n">
        <v>87</v>
      </c>
      <c r="E7" s="3" t="n">
        <v>20</v>
      </c>
      <c r="F7" s="3" t="n">
        <v>150</v>
      </c>
      <c r="G7" s="4" t="n">
        <v>8.9</v>
      </c>
      <c r="H7" s="5">
        <f>D7*G7</f>
        <v/>
      </c>
      <c r="I7" s="2" t="inlineStr">
        <is>
          <t>Fournitures Pro SAS</t>
        </is>
      </c>
      <c r="J7" s="2" t="inlineStr">
        <is>
          <t>Allée B - Étagère 1</t>
        </is>
      </c>
      <c r="K7" s="6">
        <f>IF(D7&lt;=E7,"⚠️ STOCK FAIBLE",IF(D7&gt;=F7,"📦 SURSTOCK","✅ NORMAL"))</f>
        <v/>
      </c>
    </row>
    <row r="8">
      <c r="A8" s="2" t="inlineStr">
        <is>
          <t>REF007</t>
        </is>
      </c>
      <c r="B8" s="2" t="inlineStr">
        <is>
          <t>Perceuse électrique 18V</t>
        </is>
      </c>
      <c r="C8" s="2" t="inlineStr">
        <is>
          <t>Outillage</t>
        </is>
      </c>
      <c r="D8" s="3" t="n">
        <v>15</v>
      </c>
      <c r="E8" s="3" t="n">
        <v>8</v>
      </c>
      <c r="F8" s="3" t="n">
        <v>40</v>
      </c>
      <c r="G8" s="4" t="n">
        <v>89</v>
      </c>
      <c r="H8" s="5">
        <f>D8*G8</f>
        <v/>
      </c>
      <c r="I8" s="2" t="inlineStr">
        <is>
          <t>Outillage Dubois</t>
        </is>
      </c>
      <c r="J8" s="2" t="inlineStr">
        <is>
          <t>Entrepôt 2 - Zone A</t>
        </is>
      </c>
      <c r="K8" s="6">
        <f>IF(D8&lt;=E8,"⚠️ STOCK FAIBLE",IF(D8&gt;=F8,"📦 SURSTOCK","✅ NORMAL"))</f>
        <v/>
      </c>
    </row>
    <row r="9">
      <c r="A9" s="2" t="inlineStr">
        <is>
          <t>REF008</t>
        </is>
      </c>
      <c r="B9" s="2" t="inlineStr">
        <is>
          <t>Scie circulaire</t>
        </is>
      </c>
      <c r="C9" s="2" t="inlineStr">
        <is>
          <t>Outillage</t>
        </is>
      </c>
      <c r="D9" s="3" t="n">
        <v>6</v>
      </c>
      <c r="E9" s="3" t="n">
        <v>10</v>
      </c>
      <c r="F9" s="3" t="n">
        <v>30</v>
      </c>
      <c r="G9" s="4" t="n">
        <v>125</v>
      </c>
      <c r="H9" s="5">
        <f>D9*G9</f>
        <v/>
      </c>
      <c r="I9" s="2" t="inlineStr">
        <is>
          <t>Outillage Dubois</t>
        </is>
      </c>
      <c r="J9" s="2" t="inlineStr">
        <is>
          <t>Entrepôt 2 - Zone A</t>
        </is>
      </c>
      <c r="K9" s="6">
        <f>IF(D9&lt;=E9,"⚠️ STOCK FAIBLE",IF(D9&gt;=F9,"📦 SURSTOCK","✅ NORMAL"))</f>
        <v/>
      </c>
    </row>
    <row r="10">
      <c r="A10" s="2" t="inlineStr">
        <is>
          <t>REF009</t>
        </is>
      </c>
      <c r="B10" s="2" t="inlineStr">
        <is>
          <t>T-shirt col rond M</t>
        </is>
      </c>
      <c r="C10" s="2" t="inlineStr">
        <is>
          <t>Vêtements</t>
        </is>
      </c>
      <c r="D10" s="3" t="n">
        <v>124</v>
      </c>
      <c r="E10" s="3" t="n">
        <v>30</v>
      </c>
      <c r="F10" s="3" t="n">
        <v>200</v>
      </c>
      <c r="G10" s="4" t="n">
        <v>12</v>
      </c>
      <c r="H10" s="5">
        <f>D10*G10</f>
        <v/>
      </c>
      <c r="I10" s="2" t="inlineStr">
        <is>
          <t>Mode &amp; Co</t>
        </is>
      </c>
      <c r="J10" s="2" t="inlineStr">
        <is>
          <t>Allée B - Étagère 2</t>
        </is>
      </c>
      <c r="K10" s="6">
        <f>IF(D10&lt;=E10,"⚠️ STOCK FAIBLE",IF(D10&gt;=F10,"📦 SURSTOCK","✅ NORMAL"))</f>
        <v/>
      </c>
    </row>
    <row r="11">
      <c r="A11" s="2" t="inlineStr">
        <is>
          <t>REF010</t>
        </is>
      </c>
      <c r="B11" s="2" t="inlineStr">
        <is>
          <t>Pantalon cargo L</t>
        </is>
      </c>
      <c r="C11" s="2" t="inlineStr">
        <is>
          <t>Vêtements</t>
        </is>
      </c>
      <c r="D11" s="3" t="n">
        <v>67</v>
      </c>
      <c r="E11" s="3" t="n">
        <v>25</v>
      </c>
      <c r="F11" s="3" t="n">
        <v>150</v>
      </c>
      <c r="G11" s="4" t="n">
        <v>29.9</v>
      </c>
      <c r="H11" s="5">
        <f>D11*G11</f>
        <v/>
      </c>
      <c r="I11" s="2" t="inlineStr">
        <is>
          <t>Mode &amp; Co</t>
        </is>
      </c>
      <c r="J11" s="2" t="inlineStr">
        <is>
          <t>Allée B - Étagère 2</t>
        </is>
      </c>
      <c r="K11" s="6">
        <f>IF(D11&lt;=E11,"⚠️ STOCK FAIBLE",IF(D11&gt;=F11,"📦 SURSTOCK","✅ NORMAL"))</f>
        <v/>
      </c>
    </row>
    <row r="12">
      <c r="A12" s="2" t="inlineStr">
        <is>
          <t>REF011</t>
        </is>
      </c>
      <c r="B12" s="2" t="inlineStr">
        <is>
          <t>Casque audio Bluetooth</t>
        </is>
      </c>
      <c r="C12" s="2" t="inlineStr">
        <is>
          <t>Électronique</t>
        </is>
      </c>
      <c r="D12" s="3" t="n">
        <v>34</v>
      </c>
      <c r="E12" s="3" t="n">
        <v>15</v>
      </c>
      <c r="F12" s="3" t="n">
        <v>100</v>
      </c>
      <c r="G12" s="4" t="n">
        <v>65</v>
      </c>
      <c r="H12" s="5">
        <f>D12*G12</f>
        <v/>
      </c>
      <c r="I12" s="2" t="inlineStr">
        <is>
          <t>Tech Supplies France</t>
        </is>
      </c>
      <c r="J12" s="2" t="inlineStr">
        <is>
          <t>Allée A - Étagère 2</t>
        </is>
      </c>
      <c r="K12" s="6">
        <f>IF(D12&lt;=E12,"⚠️ STOCK FAIBLE",IF(D12&gt;=F12,"📦 SURSTOCK","✅ NORMAL"))</f>
        <v/>
      </c>
    </row>
    <row r="13">
      <c r="A13" s="2" t="inlineStr">
        <is>
          <t>REF012</t>
        </is>
      </c>
      <c r="B13" s="2" t="inlineStr">
        <is>
          <t>Multiprise 6 prises</t>
        </is>
      </c>
      <c r="C13" s="2" t="inlineStr">
        <is>
          <t>Électronique</t>
        </is>
      </c>
      <c r="D13" s="3" t="n">
        <v>92</v>
      </c>
      <c r="E13" s="3" t="n">
        <v>20</v>
      </c>
      <c r="F13" s="3" t="n">
        <v>150</v>
      </c>
      <c r="G13" s="4" t="n">
        <v>15.5</v>
      </c>
      <c r="H13" s="5">
        <f>D13*G13</f>
        <v/>
      </c>
      <c r="I13" s="2" t="inlineStr">
        <is>
          <t>Tech Supplies France</t>
        </is>
      </c>
      <c r="J13" s="2" t="inlineStr">
        <is>
          <t>Allée A - Étagère 2</t>
        </is>
      </c>
      <c r="K13" s="6">
        <f>IF(D13&lt;=E13,"⚠️ STOCK FAIBLE",IF(D13&gt;=F13,"📦 SURSTOCK","✅ NORMAL"))</f>
        <v/>
      </c>
    </row>
    <row r="14">
      <c r="A14" s="2" t="inlineStr">
        <is>
          <t>REF013</t>
        </is>
      </c>
      <c r="B14" s="2" t="inlineStr">
        <is>
          <t>Lampe de bureau LED</t>
        </is>
      </c>
      <c r="C14" s="2" t="inlineStr">
        <is>
          <t>Fournitures</t>
        </is>
      </c>
      <c r="D14" s="3" t="n">
        <v>41</v>
      </c>
      <c r="E14" s="3" t="n">
        <v>15</v>
      </c>
      <c r="F14" s="3" t="n">
        <v>80</v>
      </c>
      <c r="G14" s="4" t="n">
        <v>24.9</v>
      </c>
      <c r="H14" s="5">
        <f>D14*G14</f>
        <v/>
      </c>
      <c r="I14" s="2" t="inlineStr">
        <is>
          <t>Fournitures Pro SAS</t>
        </is>
      </c>
      <c r="J14" s="2" t="inlineStr">
        <is>
          <t>Allée B - Étagère 1</t>
        </is>
      </c>
      <c r="K14" s="6">
        <f>IF(D14&lt;=E14,"⚠️ STOCK FAIBLE",IF(D14&gt;=F14,"📦 SURSTOCK","✅ NORMAL"))</f>
        <v/>
      </c>
    </row>
    <row r="15">
      <c r="A15" s="2" t="inlineStr">
        <is>
          <t>REF014</t>
        </is>
      </c>
      <c r="B15" s="2" t="inlineStr">
        <is>
          <t>Marteau menuisier</t>
        </is>
      </c>
      <c r="C15" s="2" t="inlineStr">
        <is>
          <t>Outillage</t>
        </is>
      </c>
      <c r="D15" s="3" t="n">
        <v>23</v>
      </c>
      <c r="E15" s="3" t="n">
        <v>10</v>
      </c>
      <c r="F15" s="3" t="n">
        <v>50</v>
      </c>
      <c r="G15" s="4" t="n">
        <v>18.5</v>
      </c>
      <c r="H15" s="5">
        <f>D15*G15</f>
        <v/>
      </c>
      <c r="I15" s="2" t="inlineStr">
        <is>
          <t>Outillage Dubois</t>
        </is>
      </c>
      <c r="J15" s="2" t="inlineStr">
        <is>
          <t>Entrepôt 2 - Zone A</t>
        </is>
      </c>
      <c r="K15" s="6">
        <f>IF(D15&lt;=E15,"⚠️ STOCK FAIBLE",IF(D15&gt;=F15,"📦 SURSTOCK","✅ NORMAL"))</f>
        <v/>
      </c>
    </row>
    <row r="16">
      <c r="A16" s="2" t="inlineStr">
        <is>
          <t>REF015</t>
        </is>
      </c>
      <c r="B16" s="2" t="inlineStr">
        <is>
          <t>Chaussures sécurité 42</t>
        </is>
      </c>
      <c r="C16" s="2" t="inlineStr">
        <is>
          <t>Vêtements</t>
        </is>
      </c>
      <c r="D16" s="3" t="n">
        <v>18</v>
      </c>
      <c r="E16" s="3" t="n">
        <v>15</v>
      </c>
      <c r="F16" s="3" t="n">
        <v>60</v>
      </c>
      <c r="G16" s="4" t="n">
        <v>54</v>
      </c>
      <c r="H16" s="5">
        <f>D16*G16</f>
        <v/>
      </c>
      <c r="I16" s="2" t="inlineStr">
        <is>
          <t>Mode &amp; Co</t>
        </is>
      </c>
      <c r="J16" s="2" t="inlineStr">
        <is>
          <t>Allée B - Étagère 2</t>
        </is>
      </c>
      <c r="K16" s="6">
        <f>IF(D16&lt;=E16,"⚠️ STOCK FAIBLE",IF(D16&gt;=F16,"📦 SURSTOCK","✅ NORMAL"))</f>
        <v/>
      </c>
    </row>
    <row r="18">
      <c r="G18" s="7" t="inlineStr">
        <is>
          <t>VALEUR TOTALE:</t>
        </is>
      </c>
      <c r="H18" s="8">
        <f>SUM(H2:H16)</f>
        <v/>
      </c>
    </row>
  </sheetData>
  <conditionalFormatting sqref="D2:D16">
    <cfRule type="expression" priority="1" dxfId="0">
      <formula>D2&lt;=E2</formula>
    </cfRule>
  </conditionalFormatting>
  <dataValidations count="1">
    <dataValidation sqref="C2:C500" showErrorMessage="1" showInputMessage="1" allowBlank="0" type="list">
      <formula1>"Électronique,Mobilier,Fournitures,Outillage,Vêtements"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28" customWidth="1" min="3" max="3"/>
    <col width="12" customWidth="1" min="4" max="4"/>
    <col width="12" customWidth="1" min="5" max="5"/>
    <col width="25" customWidth="1" min="6" max="6"/>
    <col width="18" customWidth="1" min="7" max="7"/>
  </cols>
  <sheetData>
    <row r="1">
      <c r="A1" s="1" t="inlineStr">
        <is>
          <t>Date</t>
        </is>
      </c>
      <c r="B1" s="1" t="inlineStr">
        <is>
          <t>Référence</t>
        </is>
      </c>
      <c r="C1" s="1" t="inlineStr">
        <is>
          <t>Produit</t>
        </is>
      </c>
      <c r="D1" s="1" t="inlineStr">
        <is>
          <t>Type</t>
        </is>
      </c>
      <c r="E1" s="1" t="inlineStr">
        <is>
          <t>Quantité</t>
        </is>
      </c>
      <c r="F1" s="1" t="inlineStr">
        <is>
          <t>Motif</t>
        </is>
      </c>
      <c r="G1" s="1" t="inlineStr">
        <is>
          <t>Opérateur</t>
        </is>
      </c>
    </row>
    <row r="2">
      <c r="A2" s="9" t="n">
        <v>46037.61290570862</v>
      </c>
      <c r="B2" s="10" t="inlineStr">
        <is>
          <t>REF005</t>
        </is>
      </c>
      <c r="C2" s="10" t="inlineStr">
        <is>
          <t>Ramette papier A4</t>
        </is>
      </c>
      <c r="D2" s="11" t="inlineStr">
        <is>
          <t>Entrée</t>
        </is>
      </c>
      <c r="E2" s="11" t="n">
        <v>100</v>
      </c>
      <c r="F2" s="10" t="inlineStr">
        <is>
          <t>Réapprovisionnement</t>
        </is>
      </c>
      <c r="G2" s="10" t="inlineStr">
        <is>
          <t>Marie Dupont</t>
        </is>
      </c>
    </row>
    <row r="3">
      <c r="A3" s="9" t="n">
        <v>46038.61290570862</v>
      </c>
      <c r="B3" s="10" t="inlineStr">
        <is>
          <t>REF001</t>
        </is>
      </c>
      <c r="C3" s="10" t="inlineStr">
        <is>
          <t>Souris sans fil Logitech</t>
        </is>
      </c>
      <c r="D3" s="11" t="inlineStr">
        <is>
          <t>Sortie</t>
        </is>
      </c>
      <c r="E3" s="11" t="n">
        <v>12</v>
      </c>
      <c r="F3" s="10" t="inlineStr">
        <is>
          <t>Vente client</t>
        </is>
      </c>
      <c r="G3" s="10" t="inlineStr">
        <is>
          <t>Pierre Martin</t>
        </is>
      </c>
    </row>
    <row r="4">
      <c r="A4" s="9" t="n">
        <v>46040.61290570862</v>
      </c>
      <c r="B4" s="10" t="inlineStr">
        <is>
          <t>REF009</t>
        </is>
      </c>
      <c r="C4" s="10" t="inlineStr">
        <is>
          <t>T-shirt col rond M</t>
        </is>
      </c>
      <c r="D4" s="11" t="inlineStr">
        <is>
          <t>Entrée</t>
        </is>
      </c>
      <c r="E4" s="11" t="n">
        <v>50</v>
      </c>
      <c r="F4" s="10" t="inlineStr">
        <is>
          <t>Nouvelle commande</t>
        </is>
      </c>
      <c r="G4" s="10" t="inlineStr">
        <is>
          <t>Sophie Bernard</t>
        </is>
      </c>
    </row>
    <row r="5">
      <c r="A5" s="9" t="n">
        <v>46042.61290570862</v>
      </c>
      <c r="B5" s="10" t="inlineStr">
        <is>
          <t>REF007</t>
        </is>
      </c>
      <c r="C5" s="10" t="inlineStr">
        <is>
          <t>Perceuse électrique 18V</t>
        </is>
      </c>
      <c r="D5" s="11" t="inlineStr">
        <is>
          <t>Sortie</t>
        </is>
      </c>
      <c r="E5" s="11" t="n">
        <v>3</v>
      </c>
      <c r="F5" s="10" t="inlineStr">
        <is>
          <t>Vente magasin</t>
        </is>
      </c>
      <c r="G5" s="10" t="inlineStr">
        <is>
          <t>Pierre Martin</t>
        </is>
      </c>
    </row>
    <row r="6">
      <c r="A6" s="9" t="n">
        <v>46043.61290570862</v>
      </c>
      <c r="B6" s="10" t="inlineStr">
        <is>
          <t>REF003</t>
        </is>
      </c>
      <c r="C6" s="10" t="inlineStr">
        <is>
          <t>Bureau ajustable 140cm</t>
        </is>
      </c>
      <c r="D6" s="11" t="inlineStr">
        <is>
          <t>Sortie</t>
        </is>
      </c>
      <c r="E6" s="11" t="n">
        <v>2</v>
      </c>
      <c r="F6" s="10" t="inlineStr">
        <is>
          <t>Installation bureau</t>
        </is>
      </c>
      <c r="G6" s="10" t="inlineStr">
        <is>
          <t>Marie Dupont</t>
        </is>
      </c>
    </row>
    <row r="7">
      <c r="A7" s="9" t="n">
        <v>46045.61290570862</v>
      </c>
      <c r="B7" s="10" t="inlineStr">
        <is>
          <t>REF012</t>
        </is>
      </c>
      <c r="C7" s="10" t="inlineStr">
        <is>
          <t>Multiprise 6 prises</t>
        </is>
      </c>
      <c r="D7" s="11" t="inlineStr">
        <is>
          <t>Entrée</t>
        </is>
      </c>
      <c r="E7" s="11" t="n">
        <v>40</v>
      </c>
      <c r="F7" s="10" t="inlineStr">
        <is>
          <t>Réapprovisionnement</t>
        </is>
      </c>
      <c r="G7" s="10" t="inlineStr">
        <is>
          <t>Luc Rousseau</t>
        </is>
      </c>
    </row>
    <row r="8">
      <c r="A8" s="9" t="n">
        <v>46046.61290570862</v>
      </c>
      <c r="B8" s="10" t="inlineStr">
        <is>
          <t>REF006</t>
        </is>
      </c>
      <c r="C8" s="10" t="inlineStr">
        <is>
          <t>Stylos bleus (boîte 50)</t>
        </is>
      </c>
      <c r="D8" s="11" t="inlineStr">
        <is>
          <t>Sortie</t>
        </is>
      </c>
      <c r="E8" s="11" t="n">
        <v>8</v>
      </c>
      <c r="F8" s="10" t="inlineStr">
        <is>
          <t>Fournitures internes</t>
        </is>
      </c>
      <c r="G8" s="10" t="inlineStr">
        <is>
          <t>Sophie Bernard</t>
        </is>
      </c>
    </row>
    <row r="9">
      <c r="A9" s="9" t="n">
        <v>46047.61290570862</v>
      </c>
      <c r="B9" s="10" t="inlineStr">
        <is>
          <t>REF011</t>
        </is>
      </c>
      <c r="C9" s="10" t="inlineStr">
        <is>
          <t>Casque audio Bluetooth</t>
        </is>
      </c>
      <c r="D9" s="11" t="inlineStr">
        <is>
          <t>Sortie</t>
        </is>
      </c>
      <c r="E9" s="11" t="n">
        <v>5</v>
      </c>
      <c r="F9" s="10" t="inlineStr">
        <is>
          <t>Vente en ligne</t>
        </is>
      </c>
      <c r="G9" s="10" t="inlineStr">
        <is>
          <t>Pierre Martin</t>
        </is>
      </c>
    </row>
    <row r="10">
      <c r="A10" s="9" t="n">
        <v>46048.61290570862</v>
      </c>
      <c r="B10" s="10" t="inlineStr">
        <is>
          <t>REF004</t>
        </is>
      </c>
      <c r="C10" s="10" t="inlineStr">
        <is>
          <t>Chaise ergonomique</t>
        </is>
      </c>
      <c r="D10" s="11" t="inlineStr">
        <is>
          <t>Entrée</t>
        </is>
      </c>
      <c r="E10" s="11" t="n">
        <v>15</v>
      </c>
      <c r="F10" s="10" t="inlineStr">
        <is>
          <t>Arrivage fournisseur</t>
        </is>
      </c>
      <c r="G10" s="10" t="inlineStr">
        <is>
          <t>Marie Dupont</t>
        </is>
      </c>
    </row>
    <row r="11">
      <c r="A11" s="9" t="n">
        <v>46049.61290570862</v>
      </c>
      <c r="B11" s="10" t="inlineStr">
        <is>
          <t>REF010</t>
        </is>
      </c>
      <c r="C11" s="10" t="inlineStr">
        <is>
          <t>Pantalon cargo L</t>
        </is>
      </c>
      <c r="D11" s="11" t="inlineStr">
        <is>
          <t>Sortie</t>
        </is>
      </c>
      <c r="E11" s="11" t="n">
        <v>11</v>
      </c>
      <c r="F11" s="10" t="inlineStr">
        <is>
          <t>Vente client</t>
        </is>
      </c>
      <c r="G11" s="10" t="inlineStr">
        <is>
          <t>Luc Rousseau</t>
        </is>
      </c>
    </row>
    <row r="12">
      <c r="A12" s="9" t="n">
        <v>46050.61290570862</v>
      </c>
      <c r="B12" s="10" t="inlineStr">
        <is>
          <t>REF014</t>
        </is>
      </c>
      <c r="C12" s="10" t="inlineStr">
        <is>
          <t>Marteau menuisier</t>
        </is>
      </c>
      <c r="D12" s="11" t="inlineStr">
        <is>
          <t>Sortie</t>
        </is>
      </c>
      <c r="E12" s="11" t="n">
        <v>4</v>
      </c>
      <c r="F12" s="10" t="inlineStr">
        <is>
          <t>Vente magasin</t>
        </is>
      </c>
      <c r="G12" s="10" t="inlineStr">
        <is>
          <t>Pierre Martin</t>
        </is>
      </c>
    </row>
    <row r="13">
      <c r="A13" s="9" t="n">
        <v>46051.61290570862</v>
      </c>
      <c r="B13" s="10" t="inlineStr">
        <is>
          <t>REF013</t>
        </is>
      </c>
      <c r="C13" s="10" t="inlineStr">
        <is>
          <t>Lampe de bureau LED</t>
        </is>
      </c>
      <c r="D13" s="11" t="inlineStr">
        <is>
          <t>Entrée</t>
        </is>
      </c>
      <c r="E13" s="11" t="n">
        <v>20</v>
      </c>
      <c r="F13" s="10" t="inlineStr">
        <is>
          <t>Réapprovisionnement</t>
        </is>
      </c>
      <c r="G13" s="10" t="inlineStr">
        <is>
          <t>Sophie Bernard</t>
        </is>
      </c>
    </row>
  </sheetData>
  <dataValidations count="1">
    <dataValidation sqref="D2:D500" showErrorMessage="1" showInputMessage="1" allowBlank="0" type="list">
      <formula1>"Entrée,Sortie"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5"/>
  <sheetViews>
    <sheetView workbookViewId="0">
      <selection activeCell="A1" sqref="A1"/>
    </sheetView>
  </sheetViews>
  <sheetFormatPr baseColWidth="8" defaultRowHeight="15"/>
  <cols>
    <col width="12" customWidth="1" min="1" max="1"/>
    <col width="28" customWidth="1" min="2" max="2"/>
    <col width="15" customWidth="1" min="3" max="3"/>
    <col width="15" customWidth="1" min="4" max="4"/>
    <col width="15" customWidth="1" min="5" max="5"/>
  </cols>
  <sheetData>
    <row r="1">
      <c r="A1" s="12" t="inlineStr">
        <is>
          <t>ALERTES STOCK</t>
        </is>
      </c>
    </row>
    <row r="3">
      <c r="A3" s="1" t="inlineStr">
        <is>
          <t>Référence</t>
        </is>
      </c>
      <c r="B3" s="1" t="inlineStr">
        <is>
          <t>Produit</t>
        </is>
      </c>
      <c r="C3" s="1" t="inlineStr">
        <is>
          <t>Stock Actuel</t>
        </is>
      </c>
      <c r="D3" s="1" t="inlineStr">
        <is>
          <t>Stock Minimum</t>
        </is>
      </c>
      <c r="E3" s="1" t="inlineStr">
        <is>
          <t>À Commander</t>
        </is>
      </c>
    </row>
    <row r="4">
      <c r="A4" s="13" t="inlineStr">
        <is>
          <t>REF008</t>
        </is>
      </c>
      <c r="B4" s="13" t="inlineStr">
        <is>
          <t>Scie circulaire</t>
        </is>
      </c>
      <c r="C4" s="14" t="n">
        <v>6</v>
      </c>
      <c r="D4" s="14" t="n">
        <v>10</v>
      </c>
      <c r="E4" s="15" t="n">
        <v>14</v>
      </c>
    </row>
    <row r="5">
      <c r="A5" s="13" t="inlineStr">
        <is>
          <t>REF015</t>
        </is>
      </c>
      <c r="B5" s="13" t="inlineStr">
        <is>
          <t>Chaussures sécurité 42</t>
        </is>
      </c>
      <c r="C5" s="14" t="n">
        <v>18</v>
      </c>
      <c r="D5" s="14" t="n">
        <v>15</v>
      </c>
      <c r="E5" s="15" t="n">
        <v>7</v>
      </c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4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25" customHeight="1">
      <c r="A1" s="16" t="inlineStr">
        <is>
          <t>📋 GUIDE D'UTILISATION - GESTION DE STOCK</t>
        </is>
      </c>
    </row>
    <row r="2" ht="20" customHeight="1">
      <c r="A2" s="17" t="inlineStr"/>
    </row>
    <row r="3" ht="20" customHeight="1">
      <c r="A3" s="17" t="inlineStr">
        <is>
          <t>🔹 ONGLET STOCK:</t>
        </is>
      </c>
    </row>
    <row r="4" ht="20" customHeight="1">
      <c r="A4" s="17" t="inlineStr">
        <is>
          <t xml:space="preserve">  • Cellules JAUNES: zones à remplir (référence, nom, quantité, prix...)</t>
        </is>
      </c>
    </row>
    <row r="5" ht="20" customHeight="1">
      <c r="A5" s="17" t="inlineStr">
        <is>
          <t xml:space="preserve">  • Cellules BLANCHES: calculs automatiques (ne pas modifier)</t>
        </is>
      </c>
    </row>
    <row r="6" ht="20" customHeight="1">
      <c r="A6" s="17" t="inlineStr">
        <is>
          <t xml:space="preserve">  • Colonne STATUT: indique automatiquement l'état du stock</t>
        </is>
      </c>
    </row>
    <row r="7" ht="20" customHeight="1">
      <c r="A7" s="17" t="inlineStr">
        <is>
          <t xml:space="preserve">     - ⚠️ STOCK FAIBLE: réapprovisionner rapidement</t>
        </is>
      </c>
    </row>
    <row r="8" ht="20" customHeight="1">
      <c r="A8" s="17" t="inlineStr">
        <is>
          <t xml:space="preserve">     - ✅ NORMAL: stock dans les normes</t>
        </is>
      </c>
    </row>
    <row r="9" ht="20" customHeight="1">
      <c r="A9" s="17" t="inlineStr">
        <is>
          <t xml:space="preserve">     - 📦 SURSTOCK: attention au surstockage</t>
        </is>
      </c>
    </row>
    <row r="10" ht="20" customHeight="1">
      <c r="A10" s="17" t="inlineStr"/>
    </row>
    <row r="11" ht="20" customHeight="1">
      <c r="A11" s="17" t="inlineStr">
        <is>
          <t>🔹 ONGLET MOUVEMENTS:</t>
        </is>
      </c>
    </row>
    <row r="12" ht="20" customHeight="1">
      <c r="A12" s="17" t="inlineStr">
        <is>
          <t xml:space="preserve">  • Enregistrez toutes les entrées/sorties de stock</t>
        </is>
      </c>
    </row>
    <row r="13" ht="20" customHeight="1">
      <c r="A13" s="17" t="inlineStr">
        <is>
          <t xml:space="preserve">  • Sélectionnez Entrée ou Sortie dans la liste déroulante</t>
        </is>
      </c>
    </row>
    <row r="14" ht="20" customHeight="1">
      <c r="A14" s="17" t="inlineStr">
        <is>
          <t xml:space="preserve">  • Permet de tracer l'historique des mouvements</t>
        </is>
      </c>
    </row>
    <row r="15" ht="20" customHeight="1">
      <c r="A15" s="17" t="inlineStr"/>
    </row>
    <row r="16" ht="20" customHeight="1">
      <c r="A16" s="17" t="inlineStr">
        <is>
          <t>🔹 ONGLET ALERTES:</t>
        </is>
      </c>
    </row>
    <row r="17" ht="20" customHeight="1">
      <c r="A17" s="17" t="inlineStr">
        <is>
          <t xml:space="preserve">  • Visualisez les produits en stock faible</t>
        </is>
      </c>
    </row>
    <row r="18" ht="20" customHeight="1">
      <c r="A18" s="17" t="inlineStr">
        <is>
          <t xml:space="preserve">  • Quantité à commander suggérée</t>
        </is>
      </c>
    </row>
    <row r="19" ht="20" customHeight="1">
      <c r="A19" s="17" t="inlineStr"/>
    </row>
    <row r="20" ht="20" customHeight="1">
      <c r="A20" s="17" t="inlineStr">
        <is>
          <t>💡 CONSEILS:</t>
        </is>
      </c>
    </row>
    <row r="21" ht="20" customHeight="1">
      <c r="A21" s="17" t="inlineStr">
        <is>
          <t xml:space="preserve">  • Mettez à jour le stock après chaque mouvement</t>
        </is>
      </c>
    </row>
    <row r="22" ht="20" customHeight="1">
      <c r="A22" s="17" t="inlineStr">
        <is>
          <t xml:space="preserve">  • Définissez des stocks minimum réalistes</t>
        </is>
      </c>
    </row>
    <row r="23" ht="20" customHeight="1">
      <c r="A23" s="17" t="inlineStr">
        <is>
          <t xml:space="preserve">  • Vérifiez régulièrement les alertes</t>
        </is>
      </c>
    </row>
    <row r="24" ht="20" customHeight="1">
      <c r="A24" s="17" t="inlineStr">
        <is>
          <t xml:space="preserve">  • Sauvegardez une copie de sécurité chaque semaine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2026-01-30T14:42:35Z</dcterms:created>
  <dcterms:modified xmlns:dcterms="http://purl.org/dc/terms/" xmlns:xsi="http://www.w3.org/2001/XMLSchema-instance" xsi:type="dcterms:W3CDTF">2026-01-30T14:42:35Z</dcterms:modified>
</cp:coreProperties>
</file>