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Plan Financier 3 ans" sheetId="2" state="visible" r:id="rId2"/>
    <sheet xmlns:r="http://schemas.openxmlformats.org/officeDocument/2006/relationships" name="Trésorerie Mensuel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%"/>
  </numFmts>
  <fonts count="14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  <color rgb="001E3A8A"/>
      <sz val="11"/>
    </font>
    <font>
      <b val="1"/>
      <sz val="11"/>
    </font>
    <font>
      <b val="1"/>
      <color rgb="00FFFFFF"/>
      <sz val="12"/>
    </font>
    <font>
      <b val="1"/>
    </font>
    <font>
      <b val="1"/>
      <color rgb="001E3A8A"/>
      <sz val="14"/>
    </font>
    <font>
      <b val="1"/>
      <i val="1"/>
    </font>
    <font>
      <b val="1"/>
      <color rgb="00059669"/>
      <sz val="11"/>
    </font>
    <font>
      <b val="1"/>
      <color rgb="00DC2626"/>
      <sz val="11"/>
    </font>
    <font>
      <sz val="10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059669"/>
        <bgColor rgb="0005966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12" fillId="0" borderId="0" pivotButton="0" quotePrefix="0" xfId="0"/>
    <xf numFmtId="0" fontId="13" fillId="0" borderId="0" pivotButton="0" quotePrefix="0" xfId="0"/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0" fillId="0" borderId="1" pivotButton="0" quotePrefix="0" xfId="0"/>
    <xf numFmtId="164" fontId="0" fillId="3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5" fillId="4" borderId="1" pivotButton="0" quotePrefix="0" xfId="0"/>
    <xf numFmtId="164" fontId="5" fillId="4" borderId="1" applyAlignment="1" pivotButton="0" quotePrefix="0" xfId="0">
      <alignment horizontal="right" vertical="center"/>
    </xf>
    <xf numFmtId="0" fontId="6" fillId="5" borderId="1" pivotButton="0" quotePrefix="0" xfId="0"/>
    <xf numFmtId="164" fontId="6" fillId="5" borderId="1" applyAlignment="1" pivotButton="0" quotePrefix="0" xfId="0">
      <alignment horizontal="right" vertical="center"/>
    </xf>
    <xf numFmtId="0" fontId="5" fillId="0" borderId="1" pivotButton="0" quotePrefix="0" xfId="0"/>
    <xf numFmtId="165" fontId="7" fillId="0" borderId="1" applyAlignment="1" pivotButton="0" quotePrefix="0" xfId="0">
      <alignment horizontal="right" vertical="center"/>
    </xf>
    <xf numFmtId="0" fontId="8" fillId="0" borderId="0" applyAlignment="1" pivotButton="0" quotePrefix="0" xfId="0">
      <alignment horizontal="center" vertical="center"/>
    </xf>
    <xf numFmtId="0" fontId="9" fillId="0" borderId="1" pivotButton="0" quotePrefix="0" xfId="0"/>
    <xf numFmtId="0" fontId="10" fillId="0" borderId="1" pivotButton="0" quotePrefix="0" xfId="0"/>
    <xf numFmtId="0" fontId="11" fillId="0" borderId="1" pivotButton="0" quotePrefix="0" xfId="0"/>
    <xf numFmtId="0" fontId="6" fillId="2" borderId="1" pivotButton="0" quotePrefix="0" xfId="0"/>
    <xf numFmtId="164" fontId="3" fillId="2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Revenus vs Charges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059669"/>
            </a:solidFill>
            <a:ln xmlns:a="http://schemas.openxmlformats.org/drawingml/2006/main">
              <a:prstDash val="solid"/>
            </a:ln>
          </spPr>
          <cat>
            <numRef>
              <f>'Plan Financier 3 ans'!$B$4:$D$4</f>
            </numRef>
          </cat>
          <val>
            <numRef>
              <f>'Plan Financier 3 ans'!$B$8:$B$21</f>
            </numRef>
          </val>
        </ser>
        <ser>
          <idx val="1"/>
          <order val="1"/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'Plan Financier 3 ans'!$B$4:$D$4</f>
            </numRef>
          </cat>
          <val>
            <numRef>
              <f>'Plan Financier 3 ans'!$C$8:$C$21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'Plan Financier 3 ans'!$B$4:$D$4</f>
            </numRef>
          </cat>
          <val>
            <numRef>
              <f>'Plan Financier 3 ans'!$D$8:$D$21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 la trésorerie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Mensuelle'!$B$21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Mensuelle'!$C$21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Mensuelle'!$D$21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Mensuelle'!$E$21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Mensuelle'!$F$21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Mensuelle'!$G$21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Mensuelle'!$H$21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Mensuelle'!$I$21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Mensuelle'!$J$21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Mensuelle'!$K$21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Mensuelle'!$L$21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'Trésorerie Mensuelle'!$B$3:$M$3</f>
            </numRef>
          </cat>
          <val>
            <numRef>
              <f>'Trésorerie Mensuelle'!$M$21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Solde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26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23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MODE D'EMPLOI - PLAN FINANCIER</t>
        </is>
      </c>
    </row>
    <row r="2">
      <c r="A2" s="2" t="inlineStr"/>
    </row>
    <row r="3">
      <c r="A3" s="2" t="inlineStr">
        <is>
          <t>BIENVENUE dans votre plan financier Excel</t>
        </is>
      </c>
    </row>
    <row r="4">
      <c r="A4" s="2" t="inlineStr"/>
    </row>
    <row r="5">
      <c r="A5" s="2" t="inlineStr">
        <is>
          <t>Ce fichier contient 3 feuilles :</t>
        </is>
      </c>
    </row>
    <row r="6">
      <c r="A6" s="2" t="inlineStr"/>
    </row>
    <row r="7">
      <c r="A7" s="3" t="inlineStr">
        <is>
          <t>1️⃣ PLAN FINANCIER 3 ANS</t>
        </is>
      </c>
    </row>
    <row r="8">
      <c r="A8" s="2" t="inlineStr">
        <is>
          <t xml:space="preserve">   • Vision globale sur 3 années</t>
        </is>
      </c>
    </row>
    <row r="9">
      <c r="A9" s="2" t="inlineStr">
        <is>
          <t xml:space="preserve">   • Modifiez les cellules en jaune avec VOS chiffres</t>
        </is>
      </c>
    </row>
    <row r="10">
      <c r="A10" s="2" t="inlineStr">
        <is>
          <t xml:space="preserve">   • Les totaux et résultats se calculent automatiquement</t>
        </is>
      </c>
    </row>
    <row r="11">
      <c r="A11" s="2" t="inlineStr">
        <is>
          <t xml:space="preserve">   • Un graphique montre l'évolution</t>
        </is>
      </c>
    </row>
    <row r="12">
      <c r="A12" s="2" t="inlineStr"/>
    </row>
    <row r="13">
      <c r="A13" s="3" t="inlineStr">
        <is>
          <t>2️⃣ TRÉSORERIE MENSUELLE</t>
        </is>
      </c>
    </row>
    <row r="14">
      <c r="A14" s="2" t="inlineStr">
        <is>
          <t xml:space="preserve">   • Suivi mensuel détaillé de l'année 1</t>
        </is>
      </c>
    </row>
    <row r="15">
      <c r="A15" s="2" t="inlineStr">
        <is>
          <t xml:space="preserve">   • Entrez vos encaissements et décaissements mensuels</t>
        </is>
      </c>
    </row>
    <row r="16">
      <c r="A16" s="2" t="inlineStr">
        <is>
          <t xml:space="preserve">   • Le solde de trésorerie se calcule automatiquement</t>
        </is>
      </c>
    </row>
    <row r="17">
      <c r="A17" s="2" t="inlineStr">
        <is>
          <t xml:space="preserve">   • Un graphique suit l'évolution mois par mois</t>
        </is>
      </c>
    </row>
    <row r="18">
      <c r="A18" s="2" t="inlineStr"/>
    </row>
    <row r="19">
      <c r="A19" s="3" t="inlineStr">
        <is>
          <t>3️⃣ INSTRUCTIONS (cette feuille)</t>
        </is>
      </c>
    </row>
    <row r="20">
      <c r="A20" s="2" t="inlineStr"/>
    </row>
    <row r="21">
      <c r="A21" s="3" t="inlineStr">
        <is>
          <t>COMMENT UTILISER CE FICHIER :</t>
        </is>
      </c>
    </row>
    <row r="22">
      <c r="A22" s="2" t="inlineStr"/>
    </row>
    <row r="23">
      <c r="A23" s="2" t="inlineStr">
        <is>
          <t>✏️ Cellules JAUNES = À REMPLIR avec vos données</t>
        </is>
      </c>
    </row>
    <row r="24">
      <c r="A24" s="2" t="inlineStr">
        <is>
          <t>🔒 Cellules BLANCHES = Formules automatiques (ne pas modifier)</t>
        </is>
      </c>
    </row>
    <row r="25">
      <c r="A25" s="2" t="inlineStr">
        <is>
          <t>📊 Les graphiques se mettent à jour automatiquement</t>
        </is>
      </c>
    </row>
    <row r="26">
      <c r="A26" s="2" t="inlineStr"/>
    </row>
    <row r="27">
      <c r="A27" s="3" t="inlineStr">
        <is>
          <t>CONSEILS :</t>
        </is>
      </c>
    </row>
    <row r="28">
      <c r="A28" s="2" t="inlineStr"/>
    </row>
    <row r="29">
      <c r="A29" s="2" t="inlineStr">
        <is>
          <t>• Commencez par le plan 3 ans pour avoir une vision d'ensemble</t>
        </is>
      </c>
    </row>
    <row r="30">
      <c r="A30" s="2" t="inlineStr">
        <is>
          <t>• Soyez réaliste dans vos prévisions</t>
        </is>
      </c>
    </row>
    <row r="31">
      <c r="A31" s="2" t="inlineStr">
        <is>
          <t>• Prévoyez une marge de sécurité (baissez les revenus de 20%)</t>
        </is>
      </c>
    </row>
    <row r="32">
      <c r="A32" s="2" t="inlineStr">
        <is>
          <t>• La trésorerie est cruciale : surveillez le solde final chaque mois</t>
        </is>
      </c>
    </row>
    <row r="33">
      <c r="A33" s="2" t="inlineStr">
        <is>
          <t>• Si un mois est négatif, anticipez un apport ou un crédit</t>
        </is>
      </c>
    </row>
    <row r="34">
      <c r="A34" s="2" t="inlineStr"/>
    </row>
    <row r="35">
      <c r="A35" s="3" t="inlineStr">
        <is>
          <t>BON À SAVOIR :</t>
        </is>
      </c>
    </row>
    <row r="36">
      <c r="A36" s="2" t="inlineStr"/>
    </row>
    <row r="37">
      <c r="A37" s="2" t="inlineStr">
        <is>
          <t>• Les données d'exemple sont là pour vous guider</t>
        </is>
      </c>
    </row>
    <row r="38">
      <c r="A38" s="2" t="inlineStr">
        <is>
          <t>• N'hésitez pas à ajouter des lignes si nécessaire</t>
        </is>
      </c>
    </row>
    <row r="39">
      <c r="A39" s="2" t="inlineStr">
        <is>
          <t>• Sauvegardez régulièrement votre travail</t>
        </is>
      </c>
    </row>
    <row r="40">
      <c r="A40" s="2" t="inlineStr">
        <is>
          <t>• Actualisez vos prévisions tous les trimestres</t>
        </is>
      </c>
    </row>
    <row r="41">
      <c r="A41" s="2" t="inlineStr"/>
    </row>
    <row r="42">
      <c r="A42" s="2" t="inlineStr">
        <is>
          <t>💡 ASTUCE : Faites 3 versions (pessimiste / réaliste / optimiste)</t>
        </is>
      </c>
    </row>
    <row r="43">
      <c r="A43" s="2" t="inlineStr"/>
    </row>
    <row r="44">
      <c r="A44" s="2" t="inlineStr">
        <is>
          <t>Document créé le 30/01/2026</t>
        </is>
      </c>
    </row>
    <row r="45">
      <c r="A45" s="2" t="inlineStr">
        <is>
          <t>Bon travail sur votre projet ! 🚀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PLAN FINANCIER PRÉVISIONNEL 2024-2026</t>
        </is>
      </c>
    </row>
    <row r="2">
      <c r="A2" s="4" t="inlineStr">
        <is>
          <t>Créé le 30/01/2026</t>
        </is>
      </c>
    </row>
    <row r="4">
      <c r="A4" s="5" t="inlineStr">
        <is>
          <t>CATÉGORIE</t>
        </is>
      </c>
      <c r="B4" s="5" t="inlineStr">
        <is>
          <t>Année 1 (2024)</t>
        </is>
      </c>
      <c r="C4" s="5" t="inlineStr">
        <is>
          <t>Année 2 (2025)</t>
        </is>
      </c>
      <c r="D4" s="5" t="inlineStr">
        <is>
          <t>Année 3 (2026)</t>
        </is>
      </c>
      <c r="E4" s="5" t="inlineStr">
        <is>
          <t>TOTAL</t>
        </is>
      </c>
    </row>
    <row r="5">
      <c r="A5" s="6" t="inlineStr">
        <is>
          <t>REVENUS</t>
        </is>
      </c>
    </row>
    <row r="6">
      <c r="A6" s="7" t="inlineStr">
        <is>
          <t>Ventes de produits</t>
        </is>
      </c>
      <c r="B6" s="8" t="n">
        <v>85000</v>
      </c>
      <c r="C6" s="8" t="n">
        <v>125000</v>
      </c>
      <c r="D6" s="8" t="n">
        <v>180000</v>
      </c>
      <c r="E6" s="9">
        <f>SUM(B6:D6)</f>
        <v/>
      </c>
    </row>
    <row r="7">
      <c r="A7" s="7" t="inlineStr">
        <is>
          <t>Prestations de services</t>
        </is>
      </c>
      <c r="B7" s="8" t="n">
        <v>45000</v>
      </c>
      <c r="C7" s="8" t="n">
        <v>68000</v>
      </c>
      <c r="D7" s="8" t="n">
        <v>95000</v>
      </c>
      <c r="E7" s="9">
        <f>SUM(B7:D7)</f>
        <v/>
      </c>
    </row>
    <row r="8">
      <c r="A8" s="7" t="inlineStr">
        <is>
          <t>Autres revenus</t>
        </is>
      </c>
      <c r="B8" s="8" t="n">
        <v>8000</v>
      </c>
      <c r="C8" s="8" t="n">
        <v>12000</v>
      </c>
      <c r="D8" s="8" t="n">
        <v>15000</v>
      </c>
      <c r="E8" s="9">
        <f>SUM(B8:D8)</f>
        <v/>
      </c>
    </row>
    <row r="9">
      <c r="A9" s="10" t="inlineStr">
        <is>
          <t>TOTAL REVENUS</t>
        </is>
      </c>
      <c r="B9" s="11">
        <f>SUM(B6:B8)</f>
        <v/>
      </c>
      <c r="C9" s="11">
        <f>SUM(C6:C8)</f>
        <v/>
      </c>
      <c r="D9" s="11">
        <f>SUM(D6:D8)</f>
        <v/>
      </c>
      <c r="E9" s="11">
        <f>SUM(E6:E8)</f>
        <v/>
      </c>
    </row>
    <row r="11">
      <c r="A11" s="6" t="inlineStr">
        <is>
          <t>CHARGES FIXES</t>
        </is>
      </c>
    </row>
    <row r="12">
      <c r="A12" s="7" t="inlineStr">
        <is>
          <t>Loyer et charges</t>
        </is>
      </c>
      <c r="B12" s="8" t="n">
        <v>18000</v>
      </c>
      <c r="C12" s="8" t="n">
        <v>18500</v>
      </c>
      <c r="D12" s="8" t="n">
        <v>19000</v>
      </c>
      <c r="E12" s="9">
        <f>SUM(B12:D12)</f>
        <v/>
      </c>
    </row>
    <row r="13">
      <c r="A13" s="7" t="inlineStr">
        <is>
          <t>Salaires et charges sociales</t>
        </is>
      </c>
      <c r="B13" s="8" t="n">
        <v>48000</v>
      </c>
      <c r="C13" s="8" t="n">
        <v>52000</v>
      </c>
      <c r="D13" s="8" t="n">
        <v>58000</v>
      </c>
      <c r="E13" s="9">
        <f>SUM(B13:D13)</f>
        <v/>
      </c>
    </row>
    <row r="14">
      <c r="A14" s="7" t="inlineStr">
        <is>
          <t>Assurances</t>
        </is>
      </c>
      <c r="B14" s="8" t="n">
        <v>3600</v>
      </c>
      <c r="C14" s="8" t="n">
        <v>3700</v>
      </c>
      <c r="D14" s="8" t="n">
        <v>3800</v>
      </c>
      <c r="E14" s="9">
        <f>SUM(B14:D14)</f>
        <v/>
      </c>
    </row>
    <row r="15">
      <c r="A15" s="7" t="inlineStr">
        <is>
          <t>Téléphone et internet</t>
        </is>
      </c>
      <c r="B15" s="8" t="n">
        <v>1800</v>
      </c>
      <c r="C15" s="8" t="n">
        <v>1850</v>
      </c>
      <c r="D15" s="8" t="n">
        <v>1900</v>
      </c>
      <c r="E15" s="9">
        <f>SUM(B15:D15)</f>
        <v/>
      </c>
    </row>
    <row r="16">
      <c r="A16" s="7" t="inlineStr">
        <is>
          <t>Comptabilité</t>
        </is>
      </c>
      <c r="B16" s="8" t="n">
        <v>2400</v>
      </c>
      <c r="C16" s="8" t="n">
        <v>2500</v>
      </c>
      <c r="D16" s="8" t="n">
        <v>2600</v>
      </c>
      <c r="E16" s="9">
        <f>SUM(B16:D16)</f>
        <v/>
      </c>
    </row>
    <row r="17">
      <c r="A17" s="7" t="inlineStr">
        <is>
          <t>Achats de marchandises</t>
        </is>
      </c>
      <c r="B17" s="8" t="n">
        <v>35000</v>
      </c>
      <c r="C17" s="8" t="n">
        <v>52000</v>
      </c>
      <c r="D17" s="8" t="n">
        <v>75000</v>
      </c>
      <c r="E17" s="9">
        <f>SUM(B17:D17)</f>
        <v/>
      </c>
    </row>
    <row r="18">
      <c r="A18" s="7" t="inlineStr">
        <is>
          <t>Marketing et publicité</t>
        </is>
      </c>
      <c r="B18" s="8" t="n">
        <v>8500</v>
      </c>
      <c r="C18" s="8" t="n">
        <v>12000</v>
      </c>
      <c r="D18" s="8" t="n">
        <v>18000</v>
      </c>
      <c r="E18" s="9">
        <f>SUM(B18:D18)</f>
        <v/>
      </c>
    </row>
    <row r="19">
      <c r="A19" s="7" t="inlineStr">
        <is>
          <t>Déplacements</t>
        </is>
      </c>
      <c r="B19" s="8" t="n">
        <v>4200</v>
      </c>
      <c r="C19" s="8" t="n">
        <v>5500</v>
      </c>
      <c r="D19" s="8" t="n">
        <v>7000</v>
      </c>
      <c r="E19" s="9">
        <f>SUM(B19:D19)</f>
        <v/>
      </c>
    </row>
    <row r="20">
      <c r="A20" s="7" t="inlineStr">
        <is>
          <t>Fournitures</t>
        </is>
      </c>
      <c r="B20" s="8" t="n">
        <v>2800</v>
      </c>
      <c r="C20" s="8" t="n">
        <v>3200</v>
      </c>
      <c r="D20" s="8" t="n">
        <v>3800</v>
      </c>
      <c r="E20" s="9">
        <f>SUM(B20:D20)</f>
        <v/>
      </c>
    </row>
    <row r="21">
      <c r="A21" s="10" t="inlineStr">
        <is>
          <t>TOTAL CHARGES</t>
        </is>
      </c>
      <c r="B21" s="11">
        <f>SUM(B12:B20)</f>
        <v/>
      </c>
      <c r="C21" s="11">
        <f>SUM(C12:C20)</f>
        <v/>
      </c>
      <c r="D21" s="11">
        <f>SUM(D12:D20)</f>
        <v/>
      </c>
      <c r="E21" s="11">
        <f>SUM(E12:E20)</f>
        <v/>
      </c>
    </row>
    <row r="23">
      <c r="A23" s="12" t="inlineStr">
        <is>
          <t>RÉSULTAT NET</t>
        </is>
      </c>
      <c r="B23" s="13">
        <f>B9-B21</f>
        <v/>
      </c>
      <c r="C23" s="13">
        <f>C9-C21</f>
        <v/>
      </c>
      <c r="D23" s="13">
        <f>D9-D21</f>
        <v/>
      </c>
      <c r="E23" s="13">
        <f>E9-E21</f>
        <v/>
      </c>
    </row>
    <row r="24">
      <c r="A24" s="14" t="inlineStr">
        <is>
          <t>Marge nette (%)</t>
        </is>
      </c>
      <c r="B24" s="15">
        <f>IF(B9=0,0,B23/B9)</f>
        <v/>
      </c>
      <c r="C24" s="15">
        <f>IF(C9=0,0,C23/C9)</f>
        <v/>
      </c>
      <c r="D24" s="15">
        <f>IF(D9=0,0,D23/D9)</f>
        <v/>
      </c>
      <c r="E24" s="15">
        <f>IF(E9=0,0,E23/E9)</f>
        <v/>
      </c>
    </row>
  </sheetData>
  <mergeCells count="2">
    <mergeCell ref="A1:E1"/>
    <mergeCell ref="A2:E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21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6" t="inlineStr">
        <is>
          <t>TABLEAU DE TRÉSORERIE - ANNÉE 1 (2024)</t>
        </is>
      </c>
    </row>
    <row r="3">
      <c r="A3" s="5" t="inlineStr">
        <is>
          <t>POSTE</t>
        </is>
      </c>
      <c r="B3" s="5" t="inlineStr">
        <is>
          <t>Jan</t>
        </is>
      </c>
      <c r="C3" s="5" t="inlineStr">
        <is>
          <t>Fév</t>
        </is>
      </c>
      <c r="D3" s="5" t="inlineStr">
        <is>
          <t>Mar</t>
        </is>
      </c>
      <c r="E3" s="5" t="inlineStr">
        <is>
          <t>Avr</t>
        </is>
      </c>
      <c r="F3" s="5" t="inlineStr">
        <is>
          <t>Mai</t>
        </is>
      </c>
      <c r="G3" s="5" t="inlineStr">
        <is>
          <t>Jun</t>
        </is>
      </c>
      <c r="H3" s="5" t="inlineStr">
        <is>
          <t>Jul</t>
        </is>
      </c>
      <c r="I3" s="5" t="inlineStr">
        <is>
          <t>Aoû</t>
        </is>
      </c>
      <c r="J3" s="5" t="inlineStr">
        <is>
          <t>Sep</t>
        </is>
      </c>
      <c r="K3" s="5" t="inlineStr">
        <is>
          <t>Oct</t>
        </is>
      </c>
      <c r="L3" s="5" t="inlineStr">
        <is>
          <t>Nov</t>
        </is>
      </c>
      <c r="M3" s="5" t="inlineStr">
        <is>
          <t>Déc</t>
        </is>
      </c>
      <c r="N3" s="5" t="inlineStr">
        <is>
          <t>TOTAL</t>
        </is>
      </c>
    </row>
    <row r="4">
      <c r="A4" s="17" t="inlineStr">
        <is>
          <t>Solde initial</t>
        </is>
      </c>
      <c r="B4" s="8" t="n">
        <v>15000</v>
      </c>
      <c r="C4" s="9">
        <f>B18</f>
        <v/>
      </c>
      <c r="D4" s="9">
        <f>C18</f>
        <v/>
      </c>
      <c r="E4" s="9">
        <f>D18</f>
        <v/>
      </c>
      <c r="F4" s="9">
        <f>E18</f>
        <v/>
      </c>
      <c r="G4" s="9">
        <f>F18</f>
        <v/>
      </c>
      <c r="H4" s="9">
        <f>G18</f>
        <v/>
      </c>
      <c r="I4" s="9">
        <f>H18</f>
        <v/>
      </c>
      <c r="J4" s="9">
        <f>I18</f>
        <v/>
      </c>
      <c r="K4" s="9">
        <f>J18</f>
        <v/>
      </c>
      <c r="L4" s="9">
        <f>K18</f>
        <v/>
      </c>
      <c r="M4" s="9">
        <f>L18</f>
        <v/>
      </c>
      <c r="N4" t="inlineStr"/>
    </row>
    <row r="6">
      <c r="A6" s="18" t="inlineStr">
        <is>
          <t>ENCAISSEMENTS</t>
        </is>
      </c>
    </row>
    <row r="7">
      <c r="A7" s="7" t="inlineStr">
        <is>
          <t>Ventes comptant</t>
        </is>
      </c>
      <c r="B7" s="8" t="n">
        <v>6500</v>
      </c>
      <c r="C7" s="8" t="n">
        <v>7200</v>
      </c>
      <c r="D7" s="8" t="n">
        <v>7800</v>
      </c>
      <c r="E7" s="8" t="n">
        <v>8000</v>
      </c>
      <c r="F7" s="8" t="n">
        <v>7500</v>
      </c>
      <c r="G7" s="8" t="n">
        <v>6800</v>
      </c>
      <c r="H7" s="8" t="n">
        <v>5500</v>
      </c>
      <c r="I7" s="8" t="n">
        <v>5200</v>
      </c>
      <c r="J7" s="8" t="n">
        <v>7000</v>
      </c>
      <c r="K7" s="8" t="n">
        <v>7800</v>
      </c>
      <c r="L7" s="8" t="n">
        <v>8200</v>
      </c>
      <c r="M7" s="8" t="n">
        <v>7500</v>
      </c>
      <c r="N7" s="9">
        <f>SUM(B7:M7)</f>
        <v/>
      </c>
    </row>
    <row r="8">
      <c r="A8" s="7" t="inlineStr">
        <is>
          <t>Ventes à crédit (30j)</t>
        </is>
      </c>
      <c r="B8" s="8" t="n">
        <v>0</v>
      </c>
      <c r="C8" s="8" t="n">
        <v>6000</v>
      </c>
      <c r="D8" s="8" t="n">
        <v>6800</v>
      </c>
      <c r="E8" s="8" t="n">
        <v>7400</v>
      </c>
      <c r="F8" s="8" t="n">
        <v>7600</v>
      </c>
      <c r="G8" s="8" t="n">
        <v>7100</v>
      </c>
      <c r="H8" s="8" t="n">
        <v>6400</v>
      </c>
      <c r="I8" s="8" t="n">
        <v>5200</v>
      </c>
      <c r="J8" s="8" t="n">
        <v>4900</v>
      </c>
      <c r="K8" s="8" t="n">
        <v>6600</v>
      </c>
      <c r="L8" s="8" t="n">
        <v>7400</v>
      </c>
      <c r="M8" s="8" t="n">
        <v>7800</v>
      </c>
      <c r="N8" s="9">
        <f>SUM(B8:M8)</f>
        <v/>
      </c>
    </row>
    <row r="9">
      <c r="A9" s="7" t="inlineStr">
        <is>
          <t>Autres recettes</t>
        </is>
      </c>
      <c r="B9" s="8" t="n">
        <v>500</v>
      </c>
      <c r="C9" s="8" t="n">
        <v>800</v>
      </c>
      <c r="D9" s="8" t="n">
        <v>600</v>
      </c>
      <c r="E9" s="8" t="n">
        <v>700</v>
      </c>
      <c r="F9" s="8" t="n">
        <v>500</v>
      </c>
      <c r="G9" s="8" t="n">
        <v>600</v>
      </c>
      <c r="H9" s="8" t="n">
        <v>800</v>
      </c>
      <c r="I9" s="8" t="n">
        <v>500</v>
      </c>
      <c r="J9" s="8" t="n">
        <v>600</v>
      </c>
      <c r="K9" s="8" t="n">
        <v>700</v>
      </c>
      <c r="L9" s="8" t="n">
        <v>800</v>
      </c>
      <c r="M9" s="8" t="n">
        <v>900</v>
      </c>
      <c r="N9" s="9">
        <f>SUM(B9:M9)</f>
        <v/>
      </c>
    </row>
    <row r="10">
      <c r="A10" s="10" t="inlineStr">
        <is>
          <t>Total encaissements</t>
        </is>
      </c>
      <c r="B10" s="11">
        <f>SUM(B7:B9)</f>
        <v/>
      </c>
      <c r="C10" s="11">
        <f>SUM(C7:C9)</f>
        <v/>
      </c>
      <c r="D10" s="11">
        <f>SUM(D7:D9)</f>
        <v/>
      </c>
      <c r="E10" s="11">
        <f>SUM(E7:E9)</f>
        <v/>
      </c>
      <c r="F10" s="11">
        <f>SUM(F7:F9)</f>
        <v/>
      </c>
      <c r="G10" s="11">
        <f>SUM(G7:G9)</f>
        <v/>
      </c>
      <c r="H10" s="11">
        <f>SUM(H7:H9)</f>
        <v/>
      </c>
      <c r="I10" s="11">
        <f>SUM(I7:I9)</f>
        <v/>
      </c>
      <c r="J10" s="11">
        <f>SUM(J7:J9)</f>
        <v/>
      </c>
      <c r="K10" s="11">
        <f>SUM(K7:K9)</f>
        <v/>
      </c>
      <c r="L10" s="11">
        <f>SUM(L7:L9)</f>
        <v/>
      </c>
      <c r="M10" s="11">
        <f>SUM(M7:M9)</f>
        <v/>
      </c>
      <c r="N10" s="11">
        <f>SUM(N7:N9)</f>
        <v/>
      </c>
    </row>
    <row r="12">
      <c r="A12" s="19" t="inlineStr">
        <is>
          <t>DÉCAISSEMENTS</t>
        </is>
      </c>
    </row>
    <row r="13">
      <c r="A13" s="7" t="inlineStr">
        <is>
          <t>Achats fournisseurs</t>
        </is>
      </c>
      <c r="B13" s="8" t="n">
        <v>2800</v>
      </c>
      <c r="C13" s="8" t="n">
        <v>3200</v>
      </c>
      <c r="D13" s="8" t="n">
        <v>3500</v>
      </c>
      <c r="E13" s="8" t="n">
        <v>3600</v>
      </c>
      <c r="F13" s="8" t="n">
        <v>3400</v>
      </c>
      <c r="G13" s="8" t="n">
        <v>3100</v>
      </c>
      <c r="H13" s="8" t="n">
        <v>2500</v>
      </c>
      <c r="I13" s="8" t="n">
        <v>2400</v>
      </c>
      <c r="J13" s="8" t="n">
        <v>3200</v>
      </c>
      <c r="K13" s="8" t="n">
        <v>3500</v>
      </c>
      <c r="L13" s="8" t="n">
        <v>3700</v>
      </c>
      <c r="M13" s="8" t="n">
        <v>3400</v>
      </c>
      <c r="N13" s="9">
        <f>SUM(B13:M13)</f>
        <v/>
      </c>
    </row>
    <row r="14">
      <c r="A14" s="7" t="inlineStr">
        <is>
          <t>Salaires et charges</t>
        </is>
      </c>
      <c r="B14" s="8" t="n">
        <v>4000</v>
      </c>
      <c r="C14" s="8" t="n">
        <v>4000</v>
      </c>
      <c r="D14" s="8" t="n">
        <v>4000</v>
      </c>
      <c r="E14" s="8" t="n">
        <v>4000</v>
      </c>
      <c r="F14" s="8" t="n">
        <v>4000</v>
      </c>
      <c r="G14" s="8" t="n">
        <v>4000</v>
      </c>
      <c r="H14" s="8" t="n">
        <v>4000</v>
      </c>
      <c r="I14" s="8" t="n">
        <v>4000</v>
      </c>
      <c r="J14" s="8" t="n">
        <v>4000</v>
      </c>
      <c r="K14" s="8" t="n">
        <v>4000</v>
      </c>
      <c r="L14" s="8" t="n">
        <v>4000</v>
      </c>
      <c r="M14" s="8" t="n">
        <v>4000</v>
      </c>
      <c r="N14" s="9">
        <f>SUM(B14:M14)</f>
        <v/>
      </c>
    </row>
    <row r="15">
      <c r="A15" s="7" t="inlineStr">
        <is>
          <t>Loyer</t>
        </is>
      </c>
      <c r="B15" s="8" t="n">
        <v>1500</v>
      </c>
      <c r="C15" s="8" t="n">
        <v>1500</v>
      </c>
      <c r="D15" s="8" t="n">
        <v>1500</v>
      </c>
      <c r="E15" s="8" t="n">
        <v>1500</v>
      </c>
      <c r="F15" s="8" t="n">
        <v>1500</v>
      </c>
      <c r="G15" s="8" t="n">
        <v>1500</v>
      </c>
      <c r="H15" s="8" t="n">
        <v>1500</v>
      </c>
      <c r="I15" s="8" t="n">
        <v>1500</v>
      </c>
      <c r="J15" s="8" t="n">
        <v>1500</v>
      </c>
      <c r="K15" s="8" t="n">
        <v>1500</v>
      </c>
      <c r="L15" s="8" t="n">
        <v>1500</v>
      </c>
      <c r="M15" s="8" t="n">
        <v>1500</v>
      </c>
      <c r="N15" s="9">
        <f>SUM(B15:M15)</f>
        <v/>
      </c>
    </row>
    <row r="16">
      <c r="A16" s="7" t="inlineStr">
        <is>
          <t>Assurances</t>
        </is>
      </c>
      <c r="B16" s="8" t="n">
        <v>300</v>
      </c>
      <c r="C16" s="8" t="n">
        <v>300</v>
      </c>
      <c r="D16" s="8" t="n">
        <v>300</v>
      </c>
      <c r="E16" s="8" t="n">
        <v>300</v>
      </c>
      <c r="F16" s="8" t="n">
        <v>300</v>
      </c>
      <c r="G16" s="8" t="n">
        <v>300</v>
      </c>
      <c r="H16" s="8" t="n">
        <v>300</v>
      </c>
      <c r="I16" s="8" t="n">
        <v>300</v>
      </c>
      <c r="J16" s="8" t="n">
        <v>300</v>
      </c>
      <c r="K16" s="8" t="n">
        <v>300</v>
      </c>
      <c r="L16" s="8" t="n">
        <v>300</v>
      </c>
      <c r="M16" s="8" t="n">
        <v>300</v>
      </c>
      <c r="N16" s="9">
        <f>SUM(B16:M16)</f>
        <v/>
      </c>
    </row>
    <row r="17">
      <c r="A17" s="7" t="inlineStr">
        <is>
          <t>Marketing</t>
        </is>
      </c>
      <c r="B17" s="8" t="n">
        <v>600</v>
      </c>
      <c r="C17" s="8" t="n">
        <v>800</v>
      </c>
      <c r="D17" s="8" t="n">
        <v>700</v>
      </c>
      <c r="E17" s="8" t="n">
        <v>750</v>
      </c>
      <c r="F17" s="8" t="n">
        <v>650</v>
      </c>
      <c r="G17" s="8" t="n">
        <v>700</v>
      </c>
      <c r="H17" s="8" t="n">
        <v>800</v>
      </c>
      <c r="I17" s="8" t="n">
        <v>600</v>
      </c>
      <c r="J17" s="8" t="n">
        <v>700</v>
      </c>
      <c r="K17" s="8" t="n">
        <v>750</v>
      </c>
      <c r="L17" s="8" t="n">
        <v>800</v>
      </c>
      <c r="M17" s="8" t="n">
        <v>850</v>
      </c>
      <c r="N17" s="9">
        <f>SUM(B17:M17)</f>
        <v/>
      </c>
    </row>
    <row r="18">
      <c r="A18" s="7" t="inlineStr">
        <is>
          <t>Autres charges</t>
        </is>
      </c>
      <c r="B18" s="8" t="n">
        <v>400</v>
      </c>
      <c r="C18" s="8" t="n">
        <v>450</v>
      </c>
      <c r="D18" s="8" t="n">
        <v>500</v>
      </c>
      <c r="E18" s="8" t="n">
        <v>480</v>
      </c>
      <c r="F18" s="8" t="n">
        <v>420</v>
      </c>
      <c r="G18" s="8" t="n">
        <v>460</v>
      </c>
      <c r="H18" s="8" t="n">
        <v>500</v>
      </c>
      <c r="I18" s="8" t="n">
        <v>400</v>
      </c>
      <c r="J18" s="8" t="n">
        <v>450</v>
      </c>
      <c r="K18" s="8" t="n">
        <v>480</v>
      </c>
      <c r="L18" s="8" t="n">
        <v>500</v>
      </c>
      <c r="M18" s="8" t="n">
        <v>520</v>
      </c>
      <c r="N18" s="9">
        <f>SUM(B18:M18)</f>
        <v/>
      </c>
    </row>
    <row r="19">
      <c r="A19" s="10" t="inlineStr">
        <is>
          <t>Total décaissements</t>
        </is>
      </c>
      <c r="B19" s="11">
        <f>SUM(B13:B18)</f>
        <v/>
      </c>
      <c r="C19" s="11">
        <f>SUM(C13:C18)</f>
        <v/>
      </c>
      <c r="D19" s="11">
        <f>SUM(D13:D18)</f>
        <v/>
      </c>
      <c r="E19" s="11">
        <f>SUM(E13:E18)</f>
        <v/>
      </c>
      <c r="F19" s="11">
        <f>SUM(F13:F18)</f>
        <v/>
      </c>
      <c r="G19" s="11">
        <f>SUM(G13:G18)</f>
        <v/>
      </c>
      <c r="H19" s="11">
        <f>SUM(H13:H18)</f>
        <v/>
      </c>
      <c r="I19" s="11">
        <f>SUM(I13:I18)</f>
        <v/>
      </c>
      <c r="J19" s="11">
        <f>SUM(J13:J18)</f>
        <v/>
      </c>
      <c r="K19" s="11">
        <f>SUM(K13:K18)</f>
        <v/>
      </c>
      <c r="L19" s="11">
        <f>SUM(L13:L18)</f>
        <v/>
      </c>
      <c r="M19" s="11">
        <f>SUM(M13:M18)</f>
        <v/>
      </c>
      <c r="N19" s="11">
        <f>SUM(N13:N18)</f>
        <v/>
      </c>
    </row>
    <row r="21">
      <c r="A21" s="20" t="inlineStr">
        <is>
          <t>Solde final</t>
        </is>
      </c>
      <c r="B21" s="21">
        <f>B4+B10-B19</f>
        <v/>
      </c>
      <c r="C21" s="21">
        <f>C4+C10-C19</f>
        <v/>
      </c>
      <c r="D21" s="21">
        <f>D4+D10-D19</f>
        <v/>
      </c>
      <c r="E21" s="21">
        <f>E4+E10-E19</f>
        <v/>
      </c>
      <c r="F21" s="21">
        <f>F4+F10-F19</f>
        <v/>
      </c>
      <c r="G21" s="21">
        <f>G4+G10-G19</f>
        <v/>
      </c>
      <c r="H21" s="21">
        <f>H4+H10-H19</f>
        <v/>
      </c>
      <c r="I21" s="21">
        <f>I4+I10-I19</f>
        <v/>
      </c>
      <c r="J21" s="21">
        <f>J4+J10-J19</f>
        <v/>
      </c>
      <c r="K21" s="21">
        <f>K4+K10-K19</f>
        <v/>
      </c>
      <c r="L21" s="21">
        <f>L4+L10-L19</f>
        <v/>
      </c>
      <c r="M21" s="21">
        <f>M4+M10-M19</f>
        <v/>
      </c>
    </row>
  </sheetData>
  <mergeCells count="1">
    <mergeCell ref="A1:N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2026-01-30T14:03:34Z</dcterms:created>
  <dcterms:modified xmlns:dcterms="http://purl.org/dc/terms/" xmlns:xsi="http://www.w3.org/2001/XMLSchema-instance" xsi:type="dcterms:W3CDTF">2026-01-30T14:03:34Z</dcterms:modified>
</cp:coreProperties>
</file>