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 Marketing" sheetId="1" state="visible" r:id="rId1"/>
    <sheet xmlns:r="http://schemas.openxmlformats.org/officeDocument/2006/relationships" name="Budget par Canal" sheetId="2" state="visible" r:id="rId2"/>
    <sheet xmlns:r="http://schemas.openxmlformats.org/officeDocument/2006/relationships" name="Objectifs et KPIs" sheetId="3" state="visible" r:id="rId3"/>
    <sheet xmlns:r="http://schemas.openxmlformats.org/officeDocument/2006/relationships" name="Calendrier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 €"/>
    <numFmt numFmtId="167" formatCode="0.0&quot;%&quot;"/>
    <numFmt numFmtId="168" formatCode="#,##0.0"/>
  </numFmts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color rgb="001E3A8A"/>
      <sz val="12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10B981"/>
      <sz val="14"/>
    </font>
    <font>
      <sz val="10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1FAE5"/>
        <bgColor rgb="00D1FAE5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166" fontId="4" fillId="4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0" fillId="5" borderId="1" applyAlignment="1" pivotButton="0" quotePrefix="0" xfId="0">
      <alignment horizontal="left" vertical="center"/>
    </xf>
    <xf numFmtId="0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pivotButton="0" quotePrefix="0" xfId="0"/>
    <xf numFmtId="0" fontId="7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Budget par Canal</a:t>
            </a:r>
          </a:p>
        </rich>
      </tx>
    </title>
    <plotArea>
      <pieChart>
        <varyColors val="1"/>
        <ser>
          <idx val="0"/>
          <order val="0"/>
          <tx>
            <strRef>
              <f>'Budget par Canal'!B3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'Budget par Canal'!$A$4:$A$10</f>
            </numRef>
          </cat>
          <val>
            <numRef>
              <f>'Budget par Canal'!$B$4:$B$10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Objectifs vs Réalisé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'Objectifs et KPIs'!B3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'Objectifs et KPIs'!$A$4:$A$11</f>
            </numRef>
          </cat>
          <val>
            <numRef>
              <f>'Objectifs et KPIs'!$B$4:$B$11</f>
            </numRef>
          </val>
        </ser>
        <ser>
          <idx val="1"/>
          <order val="1"/>
          <tx>
            <strRef>
              <f>'Objectifs et KPIs'!C3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'Objectifs et KPIs'!$A$4:$A$11</f>
            </numRef>
          </cat>
          <val>
            <numRef>
              <f>'Objectifs et KPIs'!$C$4:$C$11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7</col>
      <colOff>0</colOff>
      <row>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30" customWidth="1" min="1" max="1"/>
    <col width="28" customWidth="1" min="2" max="2"/>
    <col width="18" customWidth="1" min="3" max="3"/>
    <col width="18" customWidth="1" min="4" max="4"/>
    <col width="12" customWidth="1" min="5" max="5"/>
    <col width="12" customWidth="1" min="6" max="6"/>
    <col width="14" customWidth="1" min="7" max="7"/>
    <col width="12" customWidth="1" min="8" max="8"/>
  </cols>
  <sheetData>
    <row r="1">
      <c r="A1" s="1" t="inlineStr">
        <is>
          <t>PLAN MARKETING 2024</t>
        </is>
      </c>
    </row>
    <row r="2">
      <c r="A2" s="2" t="inlineStr">
        <is>
          <t>Entreprise: Tech Avancée SAS</t>
        </is>
      </c>
    </row>
    <row r="4">
      <c r="A4" s="3" t="inlineStr">
        <is>
          <t>Action Marketing</t>
        </is>
      </c>
      <c r="B4" s="3" t="inlineStr">
        <is>
          <t>Objectif</t>
        </is>
      </c>
      <c r="C4" s="3" t="inlineStr">
        <is>
          <t>Canal</t>
        </is>
      </c>
      <c r="D4" s="3" t="inlineStr">
        <is>
          <t>Responsable</t>
        </is>
      </c>
      <c r="E4" s="3" t="inlineStr">
        <is>
          <t>Début</t>
        </is>
      </c>
      <c r="F4" s="3" t="inlineStr">
        <is>
          <t>Fin</t>
        </is>
      </c>
      <c r="G4" s="3" t="inlineStr">
        <is>
          <t>Budget (€)</t>
        </is>
      </c>
      <c r="H4" s="3" t="inlineStr">
        <is>
          <t>Statut</t>
        </is>
      </c>
    </row>
    <row r="5">
      <c r="A5" s="4" t="inlineStr">
        <is>
          <t>Campagne Google Ads Q1</t>
        </is>
      </c>
      <c r="B5" s="4" t="inlineStr">
        <is>
          <t>Générer 500 leads qualifiés</t>
        </is>
      </c>
      <c r="C5" s="4" t="inlineStr">
        <is>
          <t>Publicité en ligne</t>
        </is>
      </c>
      <c r="D5" s="4" t="inlineStr">
        <is>
          <t>Sophie Bernard</t>
        </is>
      </c>
      <c r="E5" s="5" t="n">
        <v>45306</v>
      </c>
      <c r="F5" s="5" t="n">
        <v>45382</v>
      </c>
      <c r="G5" s="6" t="n">
        <v>8500</v>
      </c>
      <c r="H5" s="7" t="inlineStr">
        <is>
          <t>En cours</t>
        </is>
      </c>
    </row>
    <row r="6">
      <c r="A6" s="4" t="inlineStr">
        <is>
          <t>Refonte site web</t>
        </is>
      </c>
      <c r="B6" s="4" t="inlineStr">
        <is>
          <t>Augmenter taux conversion 3%</t>
        </is>
      </c>
      <c r="C6" s="4" t="inlineStr">
        <is>
          <t>Site web</t>
        </is>
      </c>
      <c r="D6" s="4" t="inlineStr">
        <is>
          <t>Pierre Martin</t>
        </is>
      </c>
      <c r="E6" s="5" t="n">
        <v>45299</v>
      </c>
      <c r="F6" s="5" t="n">
        <v>45350</v>
      </c>
      <c r="G6" s="6" t="n">
        <v>12000</v>
      </c>
      <c r="H6" s="7" t="inlineStr">
        <is>
          <t>En cours</t>
        </is>
      </c>
    </row>
    <row r="7">
      <c r="A7" s="4" t="inlineStr">
        <is>
          <t>Campagne LinkedIn B2B</t>
        </is>
      </c>
      <c r="B7" s="4" t="inlineStr">
        <is>
          <t>100 prospects décideurs</t>
        </is>
      </c>
      <c r="C7" s="4" t="inlineStr">
        <is>
          <t>Réseaux sociaux</t>
        </is>
      </c>
      <c r="D7" s="4" t="inlineStr">
        <is>
          <t>Marie Dupont</t>
        </is>
      </c>
      <c r="E7" s="5" t="n">
        <v>45323</v>
      </c>
      <c r="F7" s="5" t="n">
        <v>45412</v>
      </c>
      <c r="G7" s="6" t="n">
        <v>5500</v>
      </c>
      <c r="H7" s="8" t="inlineStr">
        <is>
          <t>Planifié</t>
        </is>
      </c>
    </row>
    <row r="8">
      <c r="A8" s="4" t="inlineStr">
        <is>
          <t>Salon professionnel Lyon</t>
        </is>
      </c>
      <c r="B8" s="4" t="inlineStr">
        <is>
          <t>200 contacts qualifiés</t>
        </is>
      </c>
      <c r="C8" s="4" t="inlineStr">
        <is>
          <t>Événementiel</t>
        </is>
      </c>
      <c r="D8" s="4" t="inlineStr">
        <is>
          <t>Jean Moreau</t>
        </is>
      </c>
      <c r="E8" s="5" t="n">
        <v>45363</v>
      </c>
      <c r="F8" s="5" t="n">
        <v>45365</v>
      </c>
      <c r="G8" s="6" t="n">
        <v>15000</v>
      </c>
      <c r="H8" s="8" t="inlineStr">
        <is>
          <t>Planifié</t>
        </is>
      </c>
    </row>
    <row r="9">
      <c r="A9" s="4" t="inlineStr">
        <is>
          <t>Newsletter mensuelle</t>
        </is>
      </c>
      <c r="B9" s="4" t="inlineStr">
        <is>
          <t>Taux ouverture 25%</t>
        </is>
      </c>
      <c r="C9" s="4" t="inlineStr">
        <is>
          <t>Email marketing</t>
        </is>
      </c>
      <c r="D9" s="4" t="inlineStr">
        <is>
          <t>Sophie Bernard</t>
        </is>
      </c>
      <c r="E9" s="5" t="n">
        <v>45292</v>
      </c>
      <c r="F9" s="5" t="n">
        <v>45657</v>
      </c>
      <c r="G9" s="6" t="n">
        <v>3000</v>
      </c>
      <c r="H9" s="7" t="inlineStr">
        <is>
          <t>En cours</t>
        </is>
      </c>
    </row>
    <row r="10">
      <c r="A10" s="4" t="inlineStr">
        <is>
          <t>Partenariat influenceurs</t>
        </is>
      </c>
      <c r="B10" s="4" t="inlineStr">
        <is>
          <t>50k impressions</t>
        </is>
      </c>
      <c r="C10" s="4" t="inlineStr">
        <is>
          <t>Réseaux sociaux</t>
        </is>
      </c>
      <c r="D10" s="4" t="inlineStr">
        <is>
          <t>Marie Dupont</t>
        </is>
      </c>
      <c r="E10" s="5" t="n">
        <v>45337</v>
      </c>
      <c r="F10" s="5" t="n">
        <v>45443</v>
      </c>
      <c r="G10" s="6" t="n">
        <v>7500</v>
      </c>
      <c r="H10" s="8" t="inlineStr">
        <is>
          <t>Planifié</t>
        </is>
      </c>
    </row>
    <row r="11">
      <c r="A11" s="4" t="inlineStr">
        <is>
          <t>SEO référencement naturel</t>
        </is>
      </c>
      <c r="B11" s="4" t="inlineStr">
        <is>
          <t>Top 3 Google mots-clés</t>
        </is>
      </c>
      <c r="C11" s="4" t="inlineStr">
        <is>
          <t>Site web</t>
        </is>
      </c>
      <c r="D11" s="4" t="inlineStr">
        <is>
          <t>Pierre Martin</t>
        </is>
      </c>
      <c r="E11" s="5" t="n">
        <v>45292</v>
      </c>
      <c r="F11" s="5" t="n">
        <v>45473</v>
      </c>
      <c r="G11" s="6" t="n">
        <v>6000</v>
      </c>
      <c r="H11" s="7" t="inlineStr">
        <is>
          <t>En cours</t>
        </is>
      </c>
    </row>
    <row r="12">
      <c r="A12" s="4" t="inlineStr">
        <is>
          <t>Webinaires produits</t>
        </is>
      </c>
      <c r="B12" s="4" t="inlineStr">
        <is>
          <t>300 participants par session</t>
        </is>
      </c>
      <c r="C12" s="4" t="inlineStr">
        <is>
          <t>Contenu</t>
        </is>
      </c>
      <c r="D12" s="4" t="inlineStr">
        <is>
          <t>Jean Moreau</t>
        </is>
      </c>
      <c r="E12" s="5" t="n">
        <v>45352</v>
      </c>
      <c r="F12" s="5" t="n">
        <v>45473</v>
      </c>
      <c r="G12" s="6" t="n">
        <v>4500</v>
      </c>
      <c r="H12" s="8" t="inlineStr">
        <is>
          <t>Planifié</t>
        </is>
      </c>
    </row>
    <row r="13">
      <c r="A13" s="4" t="inlineStr">
        <is>
          <t>Facebook Ads ciblées</t>
        </is>
      </c>
      <c r="B13" s="4" t="inlineStr">
        <is>
          <t>1000 conversions</t>
        </is>
      </c>
      <c r="C13" s="4" t="inlineStr">
        <is>
          <t>Publicité en ligne</t>
        </is>
      </c>
      <c r="D13" s="4" t="inlineStr">
        <is>
          <t>Sophie Bernard</t>
        </is>
      </c>
      <c r="E13" s="5" t="n">
        <v>45323</v>
      </c>
      <c r="F13" s="5" t="n">
        <v>45412</v>
      </c>
      <c r="G13" s="6" t="n">
        <v>6500</v>
      </c>
      <c r="H13" s="8" t="inlineStr">
        <is>
          <t>Planifié</t>
        </is>
      </c>
    </row>
    <row r="14">
      <c r="A14" s="4" t="inlineStr">
        <is>
          <t>Programme fidélité clients</t>
        </is>
      </c>
      <c r="B14" s="4" t="inlineStr">
        <is>
          <t>Rétention +20%</t>
        </is>
      </c>
      <c r="C14" s="4" t="inlineStr">
        <is>
          <t>CRM</t>
        </is>
      </c>
      <c r="D14" s="4" t="inlineStr">
        <is>
          <t>Marie Dupont</t>
        </is>
      </c>
      <c r="E14" s="5" t="n">
        <v>45306</v>
      </c>
      <c r="F14" s="5" t="n">
        <v>45657</v>
      </c>
      <c r="G14" s="6" t="n">
        <v>8000</v>
      </c>
      <c r="H14" s="7" t="inlineStr">
        <is>
          <t>En cours</t>
        </is>
      </c>
    </row>
    <row r="15">
      <c r="F15" s="9" t="inlineStr">
        <is>
          <t>BUDGET TOTAL:</t>
        </is>
      </c>
      <c r="G15" s="10">
        <f>SUM(G5:G14)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2" customWidth="1" min="3" max="3"/>
    <col width="10" customWidth="1" min="4" max="4"/>
  </cols>
  <sheetData>
    <row r="1">
      <c r="A1" s="11" t="inlineStr">
        <is>
          <t>RÉPARTITION BUDGET PAR CANAL</t>
        </is>
      </c>
    </row>
    <row r="3">
      <c r="A3" s="3" t="inlineStr">
        <is>
          <t>Canal</t>
        </is>
      </c>
      <c r="B3" s="3" t="inlineStr">
        <is>
          <t>Budget (€)</t>
        </is>
      </c>
      <c r="C3" s="3" t="inlineStr">
        <is>
          <t>Part (%)</t>
        </is>
      </c>
      <c r="D3" s="3" t="inlineStr">
        <is>
          <t>Actions</t>
        </is>
      </c>
    </row>
    <row r="4">
      <c r="A4" s="4" t="inlineStr">
        <is>
          <t>Publicité en ligne</t>
        </is>
      </c>
      <c r="B4" s="6" t="n">
        <v>15000</v>
      </c>
      <c r="C4" s="12">
        <f>B4/$B$12*100</f>
        <v/>
      </c>
      <c r="D4" s="13">
        <f>COUNTIF('Plan Marketing'!C:C,A4)</f>
        <v/>
      </c>
    </row>
    <row r="5">
      <c r="A5" s="4" t="inlineStr">
        <is>
          <t>Site web</t>
        </is>
      </c>
      <c r="B5" s="6" t="n">
        <v>18000</v>
      </c>
      <c r="C5" s="12">
        <f>B5/$B$12*100</f>
        <v/>
      </c>
      <c r="D5" s="13">
        <f>COUNTIF('Plan Marketing'!C:C,A5)</f>
        <v/>
      </c>
    </row>
    <row r="6">
      <c r="A6" s="4" t="inlineStr">
        <is>
          <t>Réseaux sociaux</t>
        </is>
      </c>
      <c r="B6" s="6" t="n">
        <v>13000</v>
      </c>
      <c r="C6" s="12">
        <f>B6/$B$12*100</f>
        <v/>
      </c>
      <c r="D6" s="13">
        <f>COUNTIF('Plan Marketing'!C:C,A6)</f>
        <v/>
      </c>
    </row>
    <row r="7">
      <c r="A7" s="4" t="inlineStr">
        <is>
          <t>Événementiel</t>
        </is>
      </c>
      <c r="B7" s="6" t="n">
        <v>15000</v>
      </c>
      <c r="C7" s="12">
        <f>B7/$B$12*100</f>
        <v/>
      </c>
      <c r="D7" s="13">
        <f>COUNTIF('Plan Marketing'!C:C,A7)</f>
        <v/>
      </c>
    </row>
    <row r="8">
      <c r="A8" s="4" t="inlineStr">
        <is>
          <t>Email marketing</t>
        </is>
      </c>
      <c r="B8" s="6" t="n">
        <v>3000</v>
      </c>
      <c r="C8" s="12">
        <f>B8/$B$12*100</f>
        <v/>
      </c>
      <c r="D8" s="13">
        <f>COUNTIF('Plan Marketing'!C:C,A8)</f>
        <v/>
      </c>
    </row>
    <row r="9">
      <c r="A9" s="4" t="inlineStr">
        <is>
          <t>Contenu</t>
        </is>
      </c>
      <c r="B9" s="6" t="n">
        <v>4500</v>
      </c>
      <c r="C9" s="12">
        <f>B9/$B$12*100</f>
        <v/>
      </c>
      <c r="D9" s="13">
        <f>COUNTIF('Plan Marketing'!C:C,A9)</f>
        <v/>
      </c>
    </row>
    <row r="10">
      <c r="A10" s="4" t="inlineStr">
        <is>
          <t>CRM</t>
        </is>
      </c>
      <c r="B10" s="6" t="n">
        <v>8000</v>
      </c>
      <c r="C10" s="12">
        <f>B10/$B$12*100</f>
        <v/>
      </c>
      <c r="D10" s="13">
        <f>COUNTIF('Plan Marketing'!C:C,A10)</f>
        <v/>
      </c>
    </row>
    <row r="11">
      <c r="A11" s="14" t="inlineStr">
        <is>
          <t>TOTAL</t>
        </is>
      </c>
      <c r="B11" s="10">
        <f>SUM(B4:B10)</f>
        <v/>
      </c>
      <c r="C11" s="15" t="inlineStr">
        <is>
          <t>100%</t>
        </is>
      </c>
      <c r="D11" s="15">
        <f>SUM(D4:D10)</f>
        <v/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2" customWidth="1" min="3" max="3"/>
    <col width="12" customWidth="1" min="4" max="4"/>
    <col width="14" customWidth="1" min="5" max="5"/>
    <col width="12" customWidth="1" min="6" max="6"/>
  </cols>
  <sheetData>
    <row r="1">
      <c r="A1" s="11" t="inlineStr">
        <is>
          <t>OBJECTIFS ET INDICATEURS CLÉS DE PERFORMANCE</t>
        </is>
      </c>
    </row>
    <row r="3">
      <c r="A3" s="3" t="inlineStr">
        <is>
          <t>KPI</t>
        </is>
      </c>
      <c r="B3" s="3" t="inlineStr">
        <is>
          <t>Objectif</t>
        </is>
      </c>
      <c r="C3" s="3" t="inlineStr">
        <is>
          <t>Actuel</t>
        </is>
      </c>
      <c r="D3" s="3" t="inlineStr">
        <is>
          <t>Écart</t>
        </is>
      </c>
      <c r="E3" s="3" t="inlineStr">
        <is>
          <t>Progression (%)</t>
        </is>
      </c>
      <c r="F3" s="3" t="inlineStr">
        <is>
          <t>Statut</t>
        </is>
      </c>
    </row>
    <row r="4">
      <c r="A4" s="16" t="inlineStr">
        <is>
          <t>Leads générés</t>
        </is>
      </c>
      <c r="B4" s="17" t="n">
        <v>2000</v>
      </c>
      <c r="C4" s="17" t="n">
        <v>850</v>
      </c>
      <c r="D4" s="18">
        <f>B4-C4</f>
        <v/>
      </c>
      <c r="E4" s="12">
        <f>C4/B4*100</f>
        <v/>
      </c>
      <c r="F4" s="13">
        <f>IF(E4&gt;=80,"Excellent",IF(E4&gt;=60,"Bon",IF(E4&gt;=40,"Moyen","Faible")))</f>
        <v/>
      </c>
    </row>
    <row r="5">
      <c r="A5" s="16" t="inlineStr">
        <is>
          <t>Taux de conversion site (%)</t>
        </is>
      </c>
      <c r="B5" s="17" t="n">
        <v>3.5</v>
      </c>
      <c r="C5" s="17" t="n">
        <v>2.1</v>
      </c>
      <c r="D5" s="18">
        <f>B5-C5</f>
        <v/>
      </c>
      <c r="E5" s="12">
        <f>C5/B5*100</f>
        <v/>
      </c>
      <c r="F5" s="13">
        <f>IF(E5&gt;=80,"Excellent",IF(E5&gt;=60,"Bon",IF(E5&gt;=40,"Moyen","Faible")))</f>
        <v/>
      </c>
    </row>
    <row r="6">
      <c r="A6" s="16" t="inlineStr">
        <is>
          <t>Trafic site mensuel</t>
        </is>
      </c>
      <c r="B6" s="17" t="n">
        <v>50000</v>
      </c>
      <c r="C6" s="17" t="n">
        <v>32000</v>
      </c>
      <c r="D6" s="18">
        <f>B6-C6</f>
        <v/>
      </c>
      <c r="E6" s="12">
        <f>C6/B6*100</f>
        <v/>
      </c>
      <c r="F6" s="13">
        <f>IF(E6&gt;=80,"Excellent",IF(E6&gt;=60,"Bon",IF(E6&gt;=40,"Moyen","Faible")))</f>
        <v/>
      </c>
    </row>
    <row r="7">
      <c r="A7" s="16" t="inlineStr">
        <is>
          <t>Abonnés newsletter</t>
        </is>
      </c>
      <c r="B7" s="17" t="n">
        <v>5000</v>
      </c>
      <c r="C7" s="17" t="n">
        <v>3200</v>
      </c>
      <c r="D7" s="18">
        <f>B7-C7</f>
        <v/>
      </c>
      <c r="E7" s="12">
        <f>C7/B7*100</f>
        <v/>
      </c>
      <c r="F7" s="13">
        <f>IF(E7&gt;=80,"Excellent",IF(E7&gt;=60,"Bon",IF(E7&gt;=40,"Moyen","Faible")))</f>
        <v/>
      </c>
    </row>
    <row r="8">
      <c r="A8" s="16" t="inlineStr">
        <is>
          <t>Taux ouverture emails (%)</t>
        </is>
      </c>
      <c r="B8" s="17" t="n">
        <v>25</v>
      </c>
      <c r="C8" s="17" t="n">
        <v>22</v>
      </c>
      <c r="D8" s="18">
        <f>B8-C8</f>
        <v/>
      </c>
      <c r="E8" s="12">
        <f>C8/B8*100</f>
        <v/>
      </c>
      <c r="F8" s="13">
        <f>IF(E8&gt;=80,"Excellent",IF(E8&gt;=60,"Bon",IF(E8&gt;=40,"Moyen","Faible")))</f>
        <v/>
      </c>
    </row>
    <row r="9">
      <c r="A9" s="16" t="inlineStr">
        <is>
          <t>Followers réseaux sociaux</t>
        </is>
      </c>
      <c r="B9" s="17" t="n">
        <v>10000</v>
      </c>
      <c r="C9" s="17" t="n">
        <v>7500</v>
      </c>
      <c r="D9" s="18">
        <f>B9-C9</f>
        <v/>
      </c>
      <c r="E9" s="12">
        <f>C9/B9*100</f>
        <v/>
      </c>
      <c r="F9" s="13">
        <f>IF(E9&gt;=80,"Excellent",IF(E9&gt;=60,"Bon",IF(E9&gt;=40,"Moyen","Faible")))</f>
        <v/>
      </c>
    </row>
    <row r="10">
      <c r="A10" s="16" t="inlineStr">
        <is>
          <t>Part de voix marché (%)</t>
        </is>
      </c>
      <c r="B10" s="17" t="n">
        <v>15</v>
      </c>
      <c r="C10" s="17" t="n">
        <v>11</v>
      </c>
      <c r="D10" s="18">
        <f>B10-C10</f>
        <v/>
      </c>
      <c r="E10" s="12">
        <f>C10/B10*100</f>
        <v/>
      </c>
      <c r="F10" s="13">
        <f>IF(E10&gt;=80,"Excellent",IF(E10&gt;=60,"Bon",IF(E10&gt;=40,"Moyen","Faible")))</f>
        <v/>
      </c>
    </row>
    <row r="11">
      <c r="A11" s="16" t="inlineStr">
        <is>
          <t>Coût par lead (€)</t>
        </is>
      </c>
      <c r="B11" s="17" t="n">
        <v>50</v>
      </c>
      <c r="C11" s="17" t="n">
        <v>68</v>
      </c>
      <c r="D11" s="18">
        <f>B11-C11</f>
        <v/>
      </c>
      <c r="E11" s="12">
        <f>IF(B11&gt;C11,C11/B11*100,200-C11/B11*100)</f>
        <v/>
      </c>
      <c r="F11" s="13">
        <f>IF(E11&gt;=80,"Excellent",IF(E11&gt;=60,"Bon",IF(E11&gt;=40,"Moyen","Faible")))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3"/>
  <sheetViews>
    <sheetView workbookViewId="0">
      <selection activeCell="A1" sqref="A1"/>
    </sheetView>
  </sheetViews>
  <sheetFormatPr baseColWidth="8" defaultRowHeight="15"/>
  <cols>
    <col width="25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</cols>
  <sheetData>
    <row r="1">
      <c r="A1" s="11" t="inlineStr">
        <is>
          <t>CALENDRIER MARKETING 2024</t>
        </is>
      </c>
    </row>
    <row r="3">
      <c r="A3" s="3" t="inlineStr">
        <is>
          <t>Action</t>
        </is>
      </c>
      <c r="B3" s="3" t="inlineStr">
        <is>
          <t>Jan</t>
        </is>
      </c>
      <c r="C3" s="3" t="inlineStr">
        <is>
          <t>Fév</t>
        </is>
      </c>
      <c r="D3" s="3" t="inlineStr">
        <is>
          <t>Mar</t>
        </is>
      </c>
      <c r="E3" s="3" t="inlineStr">
        <is>
          <t>Avr</t>
        </is>
      </c>
      <c r="F3" s="3" t="inlineStr">
        <is>
          <t>Mai</t>
        </is>
      </c>
      <c r="G3" s="3" t="inlineStr">
        <is>
          <t>Jui</t>
        </is>
      </c>
      <c r="H3" s="3" t="inlineStr">
        <is>
          <t>Jui</t>
        </is>
      </c>
      <c r="I3" s="3" t="inlineStr">
        <is>
          <t>Aoû</t>
        </is>
      </c>
      <c r="J3" s="3" t="inlineStr">
        <is>
          <t>Sep</t>
        </is>
      </c>
      <c r="K3" s="3" t="inlineStr">
        <is>
          <t>Oct</t>
        </is>
      </c>
      <c r="L3" s="3" t="inlineStr">
        <is>
          <t>Nov</t>
        </is>
      </c>
      <c r="M3" s="3" t="inlineStr">
        <is>
          <t>Déc</t>
        </is>
      </c>
    </row>
    <row r="4">
      <c r="A4" s="4" t="inlineStr">
        <is>
          <t>Campagne Google Ads Q1</t>
        </is>
      </c>
      <c r="B4" s="19" t="inlineStr">
        <is>
          <t>●</t>
        </is>
      </c>
      <c r="C4" s="19" t="inlineStr">
        <is>
          <t>●</t>
        </is>
      </c>
      <c r="D4" s="19" t="inlineStr">
        <is>
          <t>●</t>
        </is>
      </c>
      <c r="E4" s="13" t="inlineStr"/>
      <c r="F4" s="13" t="inlineStr"/>
      <c r="G4" s="13" t="inlineStr"/>
      <c r="H4" s="13" t="inlineStr"/>
      <c r="I4" s="13" t="inlineStr"/>
      <c r="J4" s="13" t="inlineStr"/>
      <c r="K4" s="13" t="inlineStr"/>
      <c r="L4" s="13" t="inlineStr"/>
      <c r="M4" s="13" t="inlineStr"/>
    </row>
    <row r="5">
      <c r="A5" s="4" t="inlineStr">
        <is>
          <t>Refonte site web</t>
        </is>
      </c>
      <c r="B5" s="19" t="inlineStr">
        <is>
          <t>●</t>
        </is>
      </c>
      <c r="C5" s="19" t="inlineStr">
        <is>
          <t>●</t>
        </is>
      </c>
      <c r="D5" s="13" t="inlineStr"/>
      <c r="E5" s="13" t="inlineStr"/>
      <c r="F5" s="13" t="inlineStr"/>
      <c r="G5" s="13" t="inlineStr"/>
      <c r="H5" s="13" t="inlineStr"/>
      <c r="I5" s="13" t="inlineStr"/>
      <c r="J5" s="13" t="inlineStr"/>
      <c r="K5" s="13" t="inlineStr"/>
      <c r="L5" s="13" t="inlineStr"/>
      <c r="M5" s="13" t="inlineStr"/>
    </row>
    <row r="6">
      <c r="A6" s="4" t="inlineStr">
        <is>
          <t>Campagne LinkedIn B2B</t>
        </is>
      </c>
      <c r="B6" s="13" t="inlineStr"/>
      <c r="C6" s="19" t="inlineStr">
        <is>
          <t>●</t>
        </is>
      </c>
      <c r="D6" s="19" t="inlineStr">
        <is>
          <t>●</t>
        </is>
      </c>
      <c r="E6" s="19" t="inlineStr">
        <is>
          <t>●</t>
        </is>
      </c>
      <c r="F6" s="13" t="inlineStr"/>
      <c r="G6" s="13" t="inlineStr"/>
      <c r="H6" s="13" t="inlineStr"/>
      <c r="I6" s="13" t="inlineStr"/>
      <c r="J6" s="13" t="inlineStr"/>
      <c r="K6" s="13" t="inlineStr"/>
      <c r="L6" s="13" t="inlineStr"/>
      <c r="M6" s="13" t="inlineStr"/>
    </row>
    <row r="7">
      <c r="A7" s="4" t="inlineStr">
        <is>
          <t>Salon Lyon</t>
        </is>
      </c>
      <c r="B7" s="13" t="inlineStr"/>
      <c r="C7" s="13" t="inlineStr"/>
      <c r="D7" s="19" t="inlineStr">
        <is>
          <t>●</t>
        </is>
      </c>
      <c r="E7" s="13" t="inlineStr"/>
      <c r="F7" s="13" t="inlineStr"/>
      <c r="G7" s="13" t="inlineStr"/>
      <c r="H7" s="13" t="inlineStr"/>
      <c r="I7" s="13" t="inlineStr"/>
      <c r="J7" s="13" t="inlineStr"/>
      <c r="K7" s="13" t="inlineStr"/>
      <c r="L7" s="13" t="inlineStr"/>
      <c r="M7" s="13" t="inlineStr"/>
    </row>
    <row r="8">
      <c r="A8" s="4" t="inlineStr">
        <is>
          <t>Newsletter</t>
        </is>
      </c>
      <c r="B8" s="19" t="inlineStr">
        <is>
          <t>●</t>
        </is>
      </c>
      <c r="C8" s="19" t="inlineStr">
        <is>
          <t>●</t>
        </is>
      </c>
      <c r="D8" s="19" t="inlineStr">
        <is>
          <t>●</t>
        </is>
      </c>
      <c r="E8" s="19" t="inlineStr">
        <is>
          <t>●</t>
        </is>
      </c>
      <c r="F8" s="19" t="inlineStr">
        <is>
          <t>●</t>
        </is>
      </c>
      <c r="G8" s="19" t="inlineStr">
        <is>
          <t>●</t>
        </is>
      </c>
      <c r="H8" s="19" t="inlineStr">
        <is>
          <t>●</t>
        </is>
      </c>
      <c r="I8" s="19" t="inlineStr">
        <is>
          <t>●</t>
        </is>
      </c>
      <c r="J8" s="19" t="inlineStr">
        <is>
          <t>●</t>
        </is>
      </c>
      <c r="K8" s="19" t="inlineStr">
        <is>
          <t>●</t>
        </is>
      </c>
      <c r="L8" s="19" t="inlineStr">
        <is>
          <t>●</t>
        </is>
      </c>
      <c r="M8" s="19" t="inlineStr">
        <is>
          <t>●</t>
        </is>
      </c>
    </row>
    <row r="9">
      <c r="A9" s="4" t="inlineStr">
        <is>
          <t>Influenceurs</t>
        </is>
      </c>
      <c r="B9" s="13" t="inlineStr"/>
      <c r="C9" s="19" t="inlineStr">
        <is>
          <t>●</t>
        </is>
      </c>
      <c r="D9" s="19" t="inlineStr">
        <is>
          <t>●</t>
        </is>
      </c>
      <c r="E9" s="19" t="inlineStr">
        <is>
          <t>●</t>
        </is>
      </c>
      <c r="F9" s="19" t="inlineStr">
        <is>
          <t>●</t>
        </is>
      </c>
      <c r="G9" s="13" t="inlineStr"/>
      <c r="H9" s="13" t="inlineStr"/>
      <c r="I9" s="13" t="inlineStr"/>
      <c r="J9" s="13" t="inlineStr"/>
      <c r="K9" s="13" t="inlineStr"/>
      <c r="L9" s="13" t="inlineStr"/>
      <c r="M9" s="13" t="inlineStr"/>
    </row>
    <row r="10">
      <c r="A10" s="4" t="inlineStr">
        <is>
          <t>SEO</t>
        </is>
      </c>
      <c r="B10" s="19" t="inlineStr">
        <is>
          <t>●</t>
        </is>
      </c>
      <c r="C10" s="19" t="inlineStr">
        <is>
          <t>●</t>
        </is>
      </c>
      <c r="D10" s="19" t="inlineStr">
        <is>
          <t>●</t>
        </is>
      </c>
      <c r="E10" s="19" t="inlineStr">
        <is>
          <t>●</t>
        </is>
      </c>
      <c r="F10" s="19" t="inlineStr">
        <is>
          <t>●</t>
        </is>
      </c>
      <c r="G10" s="19" t="inlineStr">
        <is>
          <t>●</t>
        </is>
      </c>
      <c r="H10" s="13" t="inlineStr"/>
      <c r="I10" s="13" t="inlineStr"/>
      <c r="J10" s="13" t="inlineStr"/>
      <c r="K10" s="13" t="inlineStr"/>
      <c r="L10" s="13" t="inlineStr"/>
      <c r="M10" s="13" t="inlineStr"/>
    </row>
    <row r="11">
      <c r="A11" s="4" t="inlineStr">
        <is>
          <t>Webinaires</t>
        </is>
      </c>
      <c r="B11" s="13" t="inlineStr"/>
      <c r="C11" s="13" t="inlineStr"/>
      <c r="D11" s="19" t="inlineStr">
        <is>
          <t>●</t>
        </is>
      </c>
      <c r="E11" s="19" t="inlineStr">
        <is>
          <t>●</t>
        </is>
      </c>
      <c r="F11" s="19" t="inlineStr">
        <is>
          <t>●</t>
        </is>
      </c>
      <c r="G11" s="19" t="inlineStr">
        <is>
          <t>●</t>
        </is>
      </c>
      <c r="H11" s="13" t="inlineStr"/>
      <c r="I11" s="13" t="inlineStr"/>
      <c r="J11" s="13" t="inlineStr"/>
      <c r="K11" s="13" t="inlineStr"/>
      <c r="L11" s="13" t="inlineStr"/>
      <c r="M11" s="13" t="inlineStr"/>
    </row>
    <row r="12">
      <c r="A12" s="4" t="inlineStr">
        <is>
          <t>Facebook Ads</t>
        </is>
      </c>
      <c r="B12" s="13" t="inlineStr"/>
      <c r="C12" s="19" t="inlineStr">
        <is>
          <t>●</t>
        </is>
      </c>
      <c r="D12" s="19" t="inlineStr">
        <is>
          <t>●</t>
        </is>
      </c>
      <c r="E12" s="19" t="inlineStr">
        <is>
          <t>●</t>
        </is>
      </c>
      <c r="F12" s="13" t="inlineStr"/>
      <c r="G12" s="13" t="inlineStr"/>
      <c r="H12" s="13" t="inlineStr"/>
      <c r="I12" s="13" t="inlineStr"/>
      <c r="J12" s="13" t="inlineStr"/>
      <c r="K12" s="13" t="inlineStr"/>
      <c r="L12" s="13" t="inlineStr"/>
      <c r="M12" s="13" t="inlineStr"/>
    </row>
    <row r="13">
      <c r="A13" s="4" t="inlineStr">
        <is>
          <t>Programme fidélité</t>
        </is>
      </c>
      <c r="B13" s="19" t="inlineStr">
        <is>
          <t>●</t>
        </is>
      </c>
      <c r="C13" s="19" t="inlineStr">
        <is>
          <t>●</t>
        </is>
      </c>
      <c r="D13" s="19" t="inlineStr">
        <is>
          <t>●</t>
        </is>
      </c>
      <c r="E13" s="19" t="inlineStr">
        <is>
          <t>●</t>
        </is>
      </c>
      <c r="F13" s="19" t="inlineStr">
        <is>
          <t>●</t>
        </is>
      </c>
      <c r="G13" s="19" t="inlineStr">
        <is>
          <t>●</t>
        </is>
      </c>
      <c r="H13" s="19" t="inlineStr">
        <is>
          <t>●</t>
        </is>
      </c>
      <c r="I13" s="19" t="inlineStr">
        <is>
          <t>●</t>
        </is>
      </c>
      <c r="J13" s="19" t="inlineStr">
        <is>
          <t>●</t>
        </is>
      </c>
      <c r="K13" s="19" t="inlineStr">
        <is>
          <t>●</t>
        </is>
      </c>
      <c r="L13" s="19" t="inlineStr">
        <is>
          <t>●</t>
        </is>
      </c>
      <c r="M13" s="19" t="inlineStr">
        <is>
          <t>●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30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20" t="inlineStr">
        <is>
          <t>GUIDE D'UTILISATION - PLAN MARKETING</t>
        </is>
      </c>
    </row>
    <row r="2">
      <c r="A2" s="21" t="inlineStr"/>
    </row>
    <row r="3">
      <c r="A3" s="22" t="inlineStr">
        <is>
          <t>FEUILLE 'PLAN MARKETING':</t>
        </is>
      </c>
    </row>
    <row r="4">
      <c r="A4" s="21" t="inlineStr">
        <is>
          <t>• Listez toutes vos actions marketing de l'année</t>
        </is>
      </c>
    </row>
    <row r="5">
      <c r="A5" s="21" t="inlineStr">
        <is>
          <t>• Remplissez les cellules jaunes avec vos propres données</t>
        </is>
      </c>
    </row>
    <row r="6">
      <c r="A6" s="21" t="inlineStr">
        <is>
          <t>• Le budget total se calcule automatiquement</t>
        </is>
      </c>
    </row>
    <row r="7">
      <c r="A7" s="21" t="inlineStr"/>
    </row>
    <row r="8">
      <c r="A8" s="22" t="inlineStr">
        <is>
          <t>FEUILLE 'BUDGET PAR CANAL':</t>
        </is>
      </c>
    </row>
    <row r="9">
      <c r="A9" s="21" t="inlineStr">
        <is>
          <t>• Visualisez la répartition de votre budget</t>
        </is>
      </c>
    </row>
    <row r="10">
      <c r="A10" s="21" t="inlineStr">
        <is>
          <t>• Le graphique se met à jour automatiquement</t>
        </is>
      </c>
    </row>
    <row r="11">
      <c r="A11" s="21" t="inlineStr">
        <is>
          <t>• Les pourcentages et totaux sont calculés</t>
        </is>
      </c>
    </row>
    <row r="12">
      <c r="A12" s="21" t="inlineStr"/>
    </row>
    <row r="13">
      <c r="A13" s="22" t="inlineStr">
        <is>
          <t>FEUILLE 'OBJECTIFS ET KPIS':</t>
        </is>
      </c>
    </row>
    <row r="14">
      <c r="A14" s="21" t="inlineStr">
        <is>
          <t>• Définissez vos objectifs dans la colonne 'Objectif'</t>
        </is>
      </c>
    </row>
    <row r="15">
      <c r="A15" s="21" t="inlineStr">
        <is>
          <t>• Mettez à jour les valeurs actuelles régulièrement</t>
        </is>
      </c>
    </row>
    <row r="16">
      <c r="A16" s="21" t="inlineStr">
        <is>
          <t>• Les écarts et progressions se calculent automatiquement</t>
        </is>
      </c>
    </row>
    <row r="17">
      <c r="A17" s="21" t="inlineStr">
        <is>
          <t>• Le statut s'affiche selon la performance</t>
        </is>
      </c>
    </row>
    <row r="18">
      <c r="A18" s="21" t="inlineStr"/>
    </row>
    <row r="19">
      <c r="A19" s="22" t="inlineStr">
        <is>
          <t>FEUILLE 'CALENDRIER':</t>
        </is>
      </c>
    </row>
    <row r="20">
      <c r="A20" s="21" t="inlineStr">
        <is>
          <t>• Vue d'ensemble mensuelle de vos actions</t>
        </is>
      </c>
    </row>
    <row r="21">
      <c r="A21" s="21" t="inlineStr">
        <is>
          <t>• Les points (●) indiquent les mois actifs</t>
        </is>
      </c>
    </row>
    <row r="22">
      <c r="A22" s="21" t="inlineStr"/>
    </row>
    <row r="23">
      <c r="A23" s="22" t="inlineStr">
        <is>
          <t>CONSEILS:</t>
        </is>
      </c>
    </row>
    <row r="24">
      <c r="A24" s="21" t="inlineStr">
        <is>
          <t>• Mettez à jour ce plan chaque mois</t>
        </is>
      </c>
    </row>
    <row r="25">
      <c r="A25" s="21" t="inlineStr">
        <is>
          <t>• Utilisez les données réelles pour suivre vos performances</t>
        </is>
      </c>
    </row>
    <row r="26">
      <c r="A26" s="21" t="inlineStr">
        <is>
          <t>• Ajustez votre budget selon les résultats</t>
        </is>
      </c>
    </row>
    <row r="27">
      <c r="A27" s="21" t="inlineStr">
        <is>
          <t>• Partagez ce document avec votre équipe</t>
        </is>
      </c>
    </row>
    <row r="28">
      <c r="A28" s="21" t="inlineStr"/>
    </row>
    <row r="29">
      <c r="A29" s="21" t="inlineStr">
        <is>
          <t>CELLULES À REMPLIR = Fond jaune</t>
        </is>
      </c>
    </row>
    <row r="30">
      <c r="A30" s="21" t="inlineStr">
        <is>
          <t>CELLULES CALCULÉES = Fond blanc (ne pas modifier)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2026-01-30T18:11:51Z</dcterms:created>
  <dcterms:modified xmlns:dcterms="http://purl.org/dc/terms/" xmlns:xsi="http://www.w3.org/2001/XMLSchema-instance" xsi:type="dcterms:W3CDTF">2026-01-30T18:11:51Z</dcterms:modified>
</cp:coreProperties>
</file>