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ivi du Poids" sheetId="1" state="visible" r:id="rId1"/>
    <sheet xmlns:r="http://schemas.openxmlformats.org/officeDocument/2006/relationships"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0.0"/>
    <numFmt numFmtId="165" formatCode="0.0 &quot;kg&quot;"/>
    <numFmt numFmtId="166" formatCode="0 &quot;%&quot;"/>
  </numFmts>
  <fonts count="8">
    <font>
      <name val="Calibri"/>
      <family val="2"/>
      <color theme="1"/>
      <sz val="11"/>
      <scheme val="minor"/>
    </font>
    <font>
      <b val="1"/>
      <color rgb="001E3A8A"/>
      <sz val="16"/>
    </font>
    <font>
      <b val="1"/>
    </font>
    <font>
      <b val="1"/>
      <color rgb="00FFFFFF"/>
    </font>
    <font>
      <b val="1"/>
      <sz val="12"/>
    </font>
    <font>
      <b val="1"/>
      <color rgb="001E3A8A"/>
      <sz val="14"/>
    </font>
    <font>
      <sz val="10"/>
    </font>
    <font>
      <b val="1"/>
      <sz val="11"/>
    </font>
  </fonts>
  <fills count="6">
    <fill>
      <patternFill/>
    </fill>
    <fill>
      <patternFill patternType="gray125"/>
    </fill>
    <fill>
      <patternFill patternType="solid">
        <fgColor rgb="00FEF3C7"/>
        <bgColor rgb="00FEF3C7"/>
      </patternFill>
    </fill>
    <fill>
      <patternFill patternType="solid">
        <fgColor rgb="001E3A8A"/>
        <bgColor rgb="001E3A8A"/>
      </patternFill>
    </fill>
    <fill>
      <patternFill patternType="solid">
        <fgColor rgb="00FFFFFF"/>
        <bgColor rgb="00FFFFFF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0" fillId="2" borderId="1" applyAlignment="1" pivotButton="0" quotePrefix="0" xfId="0">
      <alignment horizontal="center"/>
    </xf>
    <xf numFmtId="0" fontId="3" fillId="3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/>
    </xf>
    <xf numFmtId="164" fontId="0" fillId="2" borderId="1" applyAlignment="1" pivotButton="0" quotePrefix="0" xfId="0">
      <alignment horizontal="center"/>
    </xf>
    <xf numFmtId="164" fontId="0" fillId="4" borderId="1" applyAlignment="1" pivotButton="0" quotePrefix="0" xfId="0">
      <alignment horizontal="center"/>
    </xf>
    <xf numFmtId="0" fontId="0" fillId="2" borderId="1" pivotButton="0" quotePrefix="0" xfId="0"/>
    <xf numFmtId="0" fontId="4" fillId="0" borderId="0" pivotButton="0" quotePrefix="0" xfId="0"/>
    <xf numFmtId="165" fontId="2" fillId="5" borderId="1" applyAlignment="1" pivotButton="0" quotePrefix="0" xfId="0">
      <alignment horizontal="center"/>
    </xf>
    <xf numFmtId="166" fontId="2" fillId="5" borderId="1" applyAlignment="1" pivotButton="0" quotePrefix="0" xfId="0">
      <alignment horizontal="center"/>
    </xf>
    <xf numFmtId="0" fontId="5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Évolution du poids</a:t>
            </a:r>
          </a:p>
        </rich>
      </tx>
    </title>
    <plotArea>
      <lineChart>
        <grouping val="standard"/>
        <ser>
          <idx val="0"/>
          <order val="0"/>
          <tx>
            <strRef>
              <f>'Suivi du Poids'!B5</f>
            </strRef>
          </tx>
          <spPr>
            <a:ln xmlns:a="http://schemas.openxmlformats.org/drawingml/2006/main" w="30000"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'Suivi du Poids'!$A$6:$A$18</f>
            </numRef>
          </cat>
          <val>
            <numRef>
              <f>'Suivi du Poids'!$B$6:$B$18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Poids (kg)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3</col>
      <colOff>0</colOff>
      <row>5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5"/>
  <sheetViews>
    <sheetView workbookViewId="0">
      <selection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4" customWidth="1" min="4" max="4"/>
    <col width="15" customWidth="1" min="5" max="5"/>
    <col width="10" customWidth="1" min="6" max="6"/>
    <col width="25" customWidth="1" min="7" max="7"/>
  </cols>
  <sheetData>
    <row r="1">
      <c r="A1" s="1" t="inlineStr">
        <is>
          <t>MON SUIVI DE POIDS</t>
        </is>
      </c>
    </row>
    <row r="3">
      <c r="A3" s="2" t="inlineStr">
        <is>
          <t>Objectif de poids (kg):</t>
        </is>
      </c>
      <c r="B3" s="3" t="n">
        <v>70</v>
      </c>
      <c r="D3" s="2" t="inlineStr">
        <is>
          <t>Poids de départ (kg):</t>
        </is>
      </c>
      <c r="E3" s="3" t="n">
        <v>78</v>
      </c>
    </row>
    <row r="5">
      <c r="A5" s="4" t="inlineStr">
        <is>
          <t>Date</t>
        </is>
      </c>
      <c r="B5" s="4" t="inlineStr">
        <is>
          <t>Poids (kg)</t>
        </is>
      </c>
      <c r="C5" s="4" t="inlineStr">
        <is>
          <t>Variation</t>
        </is>
      </c>
      <c r="D5" s="4" t="inlineStr">
        <is>
          <t>Total perdu</t>
        </is>
      </c>
      <c r="E5" s="4" t="inlineStr">
        <is>
          <t>Reste à perdre</t>
        </is>
      </c>
      <c r="F5" s="4" t="inlineStr">
        <is>
          <t>IMC</t>
        </is>
      </c>
      <c r="G5" s="4" t="inlineStr">
        <is>
          <t>Notes</t>
        </is>
      </c>
    </row>
    <row r="6">
      <c r="A6" s="5" t="inlineStr">
        <is>
          <t>07/11/2025</t>
        </is>
      </c>
      <c r="B6" s="6" t="n">
        <v>78</v>
      </c>
      <c r="C6" s="7" t="n">
        <v>0</v>
      </c>
      <c r="D6" s="7">
        <f>$E$3-B6</f>
        <v/>
      </c>
      <c r="E6" s="7">
        <f>B6-$B$3</f>
        <v/>
      </c>
      <c r="F6" s="7">
        <f>B6/(1.70*1.70)</f>
        <v/>
      </c>
      <c r="G6" s="8" t="inlineStr"/>
    </row>
    <row r="7">
      <c r="A7" s="5" t="inlineStr">
        <is>
          <t>14/11/2025</t>
        </is>
      </c>
      <c r="B7" s="6" t="n">
        <v>77.90000000000001</v>
      </c>
      <c r="C7" s="7">
        <f>B7-B6</f>
        <v/>
      </c>
      <c r="D7" s="7">
        <f>$E$3-B7</f>
        <v/>
      </c>
      <c r="E7" s="7">
        <f>B7-$B$3</f>
        <v/>
      </c>
      <c r="F7" s="7">
        <f>B7/(1.70*1.70)</f>
        <v/>
      </c>
      <c r="G7" s="8" t="inlineStr">
        <is>
          <t>Bon début!</t>
        </is>
      </c>
    </row>
    <row r="8">
      <c r="A8" s="5" t="inlineStr">
        <is>
          <t>21/11/2025</t>
        </is>
      </c>
      <c r="B8" s="6" t="n">
        <v>78.09999999999999</v>
      </c>
      <c r="C8" s="7">
        <f>B8-B7</f>
        <v/>
      </c>
      <c r="D8" s="7">
        <f>$E$3-B8</f>
        <v/>
      </c>
      <c r="E8" s="7">
        <f>B8-$B$3</f>
        <v/>
      </c>
      <c r="F8" s="7">
        <f>B8/(1.70*1.70)</f>
        <v/>
      </c>
      <c r="G8" s="8" t="inlineStr"/>
    </row>
    <row r="9">
      <c r="A9" s="5" t="inlineStr">
        <is>
          <t>28/11/2025</t>
        </is>
      </c>
      <c r="B9" s="6" t="n">
        <v>77.5</v>
      </c>
      <c r="C9" s="7">
        <f>B9-B8</f>
        <v/>
      </c>
      <c r="D9" s="7">
        <f>$E$3-B9</f>
        <v/>
      </c>
      <c r="E9" s="7">
        <f>B9-$B$3</f>
        <v/>
      </c>
      <c r="F9" s="7">
        <f>B9/(1.70*1.70)</f>
        <v/>
      </c>
      <c r="G9" s="8" t="inlineStr">
        <is>
          <t>Semaine difficile</t>
        </is>
      </c>
    </row>
    <row r="10">
      <c r="A10" s="5" t="inlineStr">
        <is>
          <t>05/12/2025</t>
        </is>
      </c>
      <c r="B10" s="6" t="n">
        <v>76.8</v>
      </c>
      <c r="C10" s="7">
        <f>B10-B9</f>
        <v/>
      </c>
      <c r="D10" s="7">
        <f>$E$3-B10</f>
        <v/>
      </c>
      <c r="E10" s="7">
        <f>B10-$B$3</f>
        <v/>
      </c>
      <c r="F10" s="7">
        <f>B10/(1.70*1.70)</f>
        <v/>
      </c>
      <c r="G10" s="8" t="inlineStr"/>
    </row>
    <row r="11">
      <c r="A11" s="5" t="inlineStr">
        <is>
          <t>12/12/2025</t>
        </is>
      </c>
      <c r="B11" s="6" t="n">
        <v>76.90000000000001</v>
      </c>
      <c r="C11" s="7">
        <f>B11-B10</f>
        <v/>
      </c>
      <c r="D11" s="7">
        <f>$E$3-B11</f>
        <v/>
      </c>
      <c r="E11" s="7">
        <f>B11-$B$3</f>
        <v/>
      </c>
      <c r="F11" s="7">
        <f>B11/(1.70*1.70)</f>
        <v/>
      </c>
      <c r="G11" s="8" t="inlineStr">
        <is>
          <t>Très motivé</t>
        </is>
      </c>
    </row>
    <row r="12">
      <c r="A12" s="5" t="inlineStr">
        <is>
          <t>19/12/2025</t>
        </is>
      </c>
      <c r="B12" s="6" t="n">
        <v>77</v>
      </c>
      <c r="C12" s="7">
        <f>B12-B11</f>
        <v/>
      </c>
      <c r="D12" s="7">
        <f>$E$3-B12</f>
        <v/>
      </c>
      <c r="E12" s="7">
        <f>B12-$B$3</f>
        <v/>
      </c>
      <c r="F12" s="7">
        <f>B12/(1.70*1.70)</f>
        <v/>
      </c>
      <c r="G12" s="8" t="inlineStr"/>
    </row>
    <row r="13">
      <c r="A13" s="5" t="inlineStr">
        <is>
          <t>26/12/2025</t>
        </is>
      </c>
      <c r="B13" s="6" t="n">
        <v>76.59999999999999</v>
      </c>
      <c r="C13" s="7">
        <f>B13-B12</f>
        <v/>
      </c>
      <c r="D13" s="7">
        <f>$E$3-B13</f>
        <v/>
      </c>
      <c r="E13" s="7">
        <f>B13-$B$3</f>
        <v/>
      </c>
      <c r="F13" s="7">
        <f>B13/(1.70*1.70)</f>
        <v/>
      </c>
      <c r="G13" s="8" t="inlineStr"/>
    </row>
    <row r="14">
      <c r="A14" s="5" t="inlineStr">
        <is>
          <t>02/01/2026</t>
        </is>
      </c>
      <c r="B14" s="6" t="n">
        <v>76.8</v>
      </c>
      <c r="C14" s="7">
        <f>B14-B13</f>
        <v/>
      </c>
      <c r="D14" s="7">
        <f>$E$3-B14</f>
        <v/>
      </c>
      <c r="E14" s="7">
        <f>B14-$B$3</f>
        <v/>
      </c>
      <c r="F14" s="7">
        <f>B14/(1.70*1.70)</f>
        <v/>
      </c>
      <c r="G14" s="8" t="inlineStr">
        <is>
          <t>Plateau...</t>
        </is>
      </c>
    </row>
    <row r="15">
      <c r="A15" s="5" t="inlineStr">
        <is>
          <t>09/01/2026</t>
        </is>
      </c>
      <c r="B15" s="6" t="n">
        <v>76.3</v>
      </c>
      <c r="C15" s="7">
        <f>B15-B14</f>
        <v/>
      </c>
      <c r="D15" s="7">
        <f>$E$3-B15</f>
        <v/>
      </c>
      <c r="E15" s="7">
        <f>B15-$B$3</f>
        <v/>
      </c>
      <c r="F15" s="7">
        <f>B15/(1.70*1.70)</f>
        <v/>
      </c>
      <c r="G15" s="8" t="inlineStr"/>
    </row>
    <row r="16">
      <c r="A16" s="5" t="inlineStr">
        <is>
          <t>16/01/2026</t>
        </is>
      </c>
      <c r="B16" s="6" t="n">
        <v>75.7</v>
      </c>
      <c r="C16" s="7">
        <f>B16-B15</f>
        <v/>
      </c>
      <c r="D16" s="7">
        <f>$E$3-B16</f>
        <v/>
      </c>
      <c r="E16" s="7">
        <f>B16-$B$3</f>
        <v/>
      </c>
      <c r="F16" s="7">
        <f>B16/(1.70*1.70)</f>
        <v/>
      </c>
      <c r="G16" s="8" t="inlineStr">
        <is>
          <t>Ça repart!</t>
        </is>
      </c>
    </row>
    <row r="17">
      <c r="A17" s="5" t="inlineStr">
        <is>
          <t>23/01/2026</t>
        </is>
      </c>
      <c r="B17" s="6" t="n">
        <v>75.7</v>
      </c>
      <c r="C17" s="7">
        <f>B17-B16</f>
        <v/>
      </c>
      <c r="D17" s="7">
        <f>$E$3-B17</f>
        <v/>
      </c>
      <c r="E17" s="7">
        <f>B17-$B$3</f>
        <v/>
      </c>
      <c r="F17" s="7">
        <f>B17/(1.70*1.70)</f>
        <v/>
      </c>
      <c r="G17" s="8" t="inlineStr"/>
    </row>
    <row r="18">
      <c r="A18" s="5" t="inlineStr">
        <is>
          <t>30/01/2026</t>
        </is>
      </c>
      <c r="B18" s="6" t="n">
        <v>74.90000000000001</v>
      </c>
      <c r="C18" s="7">
        <f>B18-B17</f>
        <v/>
      </c>
      <c r="D18" s="7">
        <f>$E$3-B18</f>
        <v/>
      </c>
      <c r="E18" s="7">
        <f>B18-$B$3</f>
        <v/>
      </c>
      <c r="F18" s="7">
        <f>B18/(1.70*1.70)</f>
        <v/>
      </c>
      <c r="G18" s="8" t="inlineStr"/>
    </row>
    <row r="19">
      <c r="A19" s="3" t="n"/>
      <c r="B19" s="6" t="n"/>
      <c r="C19" s="7">
        <f>B19-B18</f>
        <v/>
      </c>
      <c r="D19" s="7">
        <f>$E$3-B19</f>
        <v/>
      </c>
      <c r="E19" s="7">
        <f>B19-$B$3</f>
        <v/>
      </c>
      <c r="F19" s="7">
        <f>B19/(1.70*1.70)</f>
        <v/>
      </c>
      <c r="G19" s="8" t="n"/>
    </row>
    <row r="20">
      <c r="A20" s="3" t="n"/>
      <c r="B20" s="6" t="n"/>
      <c r="C20" s="7">
        <f>B20-B19</f>
        <v/>
      </c>
      <c r="D20" s="7">
        <f>$E$3-B20</f>
        <v/>
      </c>
      <c r="E20" s="7">
        <f>B20-$B$3</f>
        <v/>
      </c>
      <c r="F20" s="7">
        <f>B20/(1.70*1.70)</f>
        <v/>
      </c>
      <c r="G20" s="8" t="n"/>
    </row>
    <row r="21">
      <c r="A21" s="3" t="n"/>
      <c r="B21" s="6" t="n"/>
      <c r="C21" s="7">
        <f>B21-B20</f>
        <v/>
      </c>
      <c r="D21" s="7">
        <f>$E$3-B21</f>
        <v/>
      </c>
      <c r="E21" s="7">
        <f>B21-$B$3</f>
        <v/>
      </c>
      <c r="F21" s="7">
        <f>B21/(1.70*1.70)</f>
        <v/>
      </c>
      <c r="G21" s="8" t="n"/>
    </row>
    <row r="22">
      <c r="A22" s="3" t="n"/>
      <c r="B22" s="6" t="n"/>
      <c r="C22" s="7">
        <f>B22-B21</f>
        <v/>
      </c>
      <c r="D22" s="7">
        <f>$E$3-B22</f>
        <v/>
      </c>
      <c r="E22" s="7">
        <f>B22-$B$3</f>
        <v/>
      </c>
      <c r="F22" s="7">
        <f>B22/(1.70*1.70)</f>
        <v/>
      </c>
      <c r="G22" s="8" t="n"/>
    </row>
    <row r="23">
      <c r="A23" s="3" t="n"/>
      <c r="B23" s="6" t="n"/>
      <c r="C23" s="7">
        <f>B23-B22</f>
        <v/>
      </c>
      <c r="D23" s="7">
        <f>$E$3-B23</f>
        <v/>
      </c>
      <c r="E23" s="7">
        <f>B23-$B$3</f>
        <v/>
      </c>
      <c r="F23" s="7">
        <f>B23/(1.70*1.70)</f>
        <v/>
      </c>
      <c r="G23" s="8" t="n"/>
    </row>
    <row r="24">
      <c r="A24" s="3" t="n"/>
      <c r="B24" s="6" t="n"/>
      <c r="C24" s="7">
        <f>B24-B23</f>
        <v/>
      </c>
      <c r="D24" s="7">
        <f>$E$3-B24</f>
        <v/>
      </c>
      <c r="E24" s="7">
        <f>B24-$B$3</f>
        <v/>
      </c>
      <c r="F24" s="7">
        <f>B24/(1.70*1.70)</f>
        <v/>
      </c>
      <c r="G24" s="8" t="n"/>
    </row>
    <row r="25">
      <c r="A25" s="3" t="n"/>
      <c r="B25" s="6" t="n"/>
      <c r="C25" s="7">
        <f>B25-B24</f>
        <v/>
      </c>
      <c r="D25" s="7">
        <f>$E$3-B25</f>
        <v/>
      </c>
      <c r="E25" s="7">
        <f>B25-$B$3</f>
        <v/>
      </c>
      <c r="F25" s="7">
        <f>B25/(1.70*1.70)</f>
        <v/>
      </c>
      <c r="G25" s="8" t="n"/>
    </row>
    <row r="26">
      <c r="A26" s="3" t="n"/>
      <c r="B26" s="6" t="n"/>
      <c r="C26" s="7">
        <f>B26-B25</f>
        <v/>
      </c>
      <c r="D26" s="7">
        <f>$E$3-B26</f>
        <v/>
      </c>
      <c r="E26" s="7">
        <f>B26-$B$3</f>
        <v/>
      </c>
      <c r="F26" s="7">
        <f>B26/(1.70*1.70)</f>
        <v/>
      </c>
      <c r="G26" s="8" t="n"/>
    </row>
    <row r="27">
      <c r="A27" s="3" t="n"/>
      <c r="B27" s="6" t="n"/>
      <c r="C27" s="7">
        <f>B27-B26</f>
        <v/>
      </c>
      <c r="D27" s="7">
        <f>$E$3-B27</f>
        <v/>
      </c>
      <c r="E27" s="7">
        <f>B27-$B$3</f>
        <v/>
      </c>
      <c r="F27" s="7">
        <f>B27/(1.70*1.70)</f>
        <v/>
      </c>
      <c r="G27" s="8" t="n"/>
    </row>
    <row r="28">
      <c r="A28" s="3" t="n"/>
      <c r="B28" s="6" t="n"/>
      <c r="C28" s="7">
        <f>B28-B27</f>
        <v/>
      </c>
      <c r="D28" s="7">
        <f>$E$3-B28</f>
        <v/>
      </c>
      <c r="E28" s="7">
        <f>B28-$B$3</f>
        <v/>
      </c>
      <c r="F28" s="7">
        <f>B28/(1.70*1.70)</f>
        <v/>
      </c>
      <c r="G28" s="8" t="n"/>
    </row>
    <row r="31">
      <c r="A31" s="9" t="inlineStr">
        <is>
          <t>RÉSUMÉ</t>
        </is>
      </c>
    </row>
    <row r="32">
      <c r="A32" s="2" t="inlineStr">
        <is>
          <t>Poids actuel:</t>
        </is>
      </c>
      <c r="B32" s="10">
        <f>B18</f>
        <v/>
      </c>
    </row>
    <row r="33">
      <c r="A33" s="2" t="inlineStr">
        <is>
          <t>Poids perdu:</t>
        </is>
      </c>
      <c r="B33" s="10">
        <f>E3-B18</f>
        <v/>
      </c>
    </row>
    <row r="34">
      <c r="A34" s="2" t="inlineStr">
        <is>
          <t>Reste à perdre:</t>
        </is>
      </c>
      <c r="B34" s="10">
        <f>B18-B3</f>
        <v/>
      </c>
    </row>
    <row r="35">
      <c r="A35" s="2" t="inlineStr">
        <is>
          <t>Progression:</t>
        </is>
      </c>
      <c r="B35" s="11">
        <f>(E3-B18)/(E3-B3)*100</f>
        <v/>
      </c>
    </row>
  </sheetData>
  <mergeCells count="2">
    <mergeCell ref="A1:G1"/>
    <mergeCell ref="A31:B31"/>
  </mergeCells>
  <conditionalFormatting sqref="B6:B28">
    <cfRule type="colorScale" priority="1">
      <colorScale>
        <cfvo type="num" val="70"/>
        <cfvo type="num" val="74"/>
        <cfvo type="num" val="78"/>
        <color rgb="0090EE90"/>
        <color rgb="00FFFF00"/>
        <color rgb="00FF6B6B"/>
      </colorScale>
    </cfRule>
  </conditionalFormatting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>
      <c r="A1" s="12" t="inlineStr">
        <is>
          <t>INSTRUCTIONS D'UTILISATION</t>
        </is>
      </c>
    </row>
    <row r="3">
      <c r="A3" s="13" t="inlineStr"/>
    </row>
    <row r="4">
      <c r="A4" s="14" t="inlineStr">
        <is>
          <t>1. CONFIGURATION INITIALE</t>
        </is>
      </c>
    </row>
    <row r="5">
      <c r="A5" s="13" t="inlineStr">
        <is>
          <t xml:space="preserve">   • Saisissez votre objectif de poids dans la cellule B3</t>
        </is>
      </c>
    </row>
    <row r="6">
      <c r="A6" s="13" t="inlineStr">
        <is>
          <t xml:space="preserve">   • Saisissez votre poids de départ dans la cellule E3</t>
        </is>
      </c>
    </row>
    <row r="7">
      <c r="A7" s="13" t="inlineStr"/>
    </row>
    <row r="8">
      <c r="A8" s="14" t="inlineStr">
        <is>
          <t>2. SUIVI QUOTIDIEN/HEBDOMADAIRE</t>
        </is>
      </c>
    </row>
    <row r="9">
      <c r="A9" s="13" t="inlineStr">
        <is>
          <t xml:space="preserve">   • Entrez la date de pesée dans la colonne Date</t>
        </is>
      </c>
    </row>
    <row r="10">
      <c r="A10" s="13" t="inlineStr">
        <is>
          <t xml:space="preserve">   • Entrez votre poids dans la colonne Poids (kg) - cellules jaunes</t>
        </is>
      </c>
    </row>
    <row r="11">
      <c r="A11" s="13" t="inlineStr">
        <is>
          <t xml:space="preserve">   • Les calculs se font automatiquement:</t>
        </is>
      </c>
    </row>
    <row r="12">
      <c r="A12" s="13" t="inlineStr">
        <is>
          <t xml:space="preserve">     - Variation = différence avec la pesée précédente</t>
        </is>
      </c>
    </row>
    <row r="13">
      <c r="A13" s="13" t="inlineStr">
        <is>
          <t xml:space="preserve">     - Total perdu = poids perdu depuis le début</t>
        </is>
      </c>
    </row>
    <row r="14">
      <c r="A14" s="13" t="inlineStr">
        <is>
          <t xml:space="preserve">     - Reste à perdre = kg restants avant l'objectif</t>
        </is>
      </c>
    </row>
    <row r="15">
      <c r="A15" s="13" t="inlineStr">
        <is>
          <t xml:space="preserve">     - IMC = calculé automatiquement (modifiable avec votre taille)</t>
        </is>
      </c>
    </row>
    <row r="16">
      <c r="A16" s="13" t="inlineStr"/>
    </row>
    <row r="17">
      <c r="A17" s="14" t="inlineStr">
        <is>
          <t>3. GRAPHIQUE</t>
        </is>
      </c>
    </row>
    <row r="18">
      <c r="A18" s="13" t="inlineStr">
        <is>
          <t xml:space="preserve">   • Le graphique se met à jour automatiquement</t>
        </is>
      </c>
    </row>
    <row r="19">
      <c r="A19" s="13" t="inlineStr">
        <is>
          <t xml:space="preserve">   • Visualisez votre progression en un coup d'œil</t>
        </is>
      </c>
    </row>
    <row r="20">
      <c r="A20" s="13" t="inlineStr"/>
    </row>
    <row r="21">
      <c r="A21" s="14" t="inlineStr">
        <is>
          <t>4. RÉSUMÉ</t>
        </is>
      </c>
    </row>
    <row r="22">
      <c r="A22" s="13" t="inlineStr">
        <is>
          <t xml:space="preserve">   • Le résumé affiche vos statistiques actuelles</t>
        </is>
      </c>
    </row>
    <row r="23">
      <c r="A23" s="13" t="inlineStr">
        <is>
          <t xml:space="preserve">   • Progression en % vers votre objectif</t>
        </is>
      </c>
    </row>
    <row r="24">
      <c r="A24" s="13" t="inlineStr"/>
    </row>
    <row r="25">
      <c r="A25" s="14" t="inlineStr">
        <is>
          <t>5. NOTES</t>
        </is>
      </c>
    </row>
    <row r="26">
      <c r="A26" s="13" t="inlineStr">
        <is>
          <t xml:space="preserve">   • Ajoutez des commentaires dans la colonne Notes</t>
        </is>
      </c>
    </row>
    <row r="27">
      <c r="A27" s="13" t="inlineStr">
        <is>
          <t xml:space="preserve">   • Exemples: motivation, difficultés, événements...</t>
        </is>
      </c>
    </row>
    <row r="28">
      <c r="A28" s="13" t="inlineStr"/>
    </row>
    <row r="29">
      <c r="A29" s="14" t="inlineStr">
        <is>
          <t>6. PERSONNALISATION IMC</t>
        </is>
      </c>
    </row>
    <row r="30">
      <c r="A30" s="13" t="inlineStr">
        <is>
          <t xml:space="preserve">   • L'IMC est calculé avec une taille de 1,70m par défaut</t>
        </is>
      </c>
    </row>
    <row r="31">
      <c r="A31" s="13" t="inlineStr">
        <is>
          <t xml:space="preserve">   • Pour modifier: changez 1.70 dans les formules de la colonne F</t>
        </is>
      </c>
    </row>
    <row r="32">
      <c r="A32" s="13" t="inlineStr">
        <is>
          <t xml:space="preserve">   • Formule IMC = poids / (taille × taille)</t>
        </is>
      </c>
    </row>
    <row r="33">
      <c r="A33" s="13" t="inlineStr"/>
    </row>
    <row r="34">
      <c r="A34" s="13" t="inlineStr">
        <is>
          <t>CONSEILS:</t>
        </is>
      </c>
    </row>
    <row r="35">
      <c r="A35" s="13" t="inlineStr">
        <is>
          <t xml:space="preserve">   • Pesez-vous toujours dans les mêmes conditions</t>
        </is>
      </c>
    </row>
    <row r="36">
      <c r="A36" s="13" t="inlineStr">
        <is>
          <t xml:space="preserve">   • Le matin à jeun donne les résultats les plus constants</t>
        </is>
      </c>
    </row>
    <row r="37">
      <c r="A37" s="13" t="inlineStr">
        <is>
          <t xml:space="preserve">   • Une pesée par semaine suffit pour suivre la tendance</t>
        </is>
      </c>
    </row>
    <row r="38">
      <c r="A38" s="13" t="inlineStr">
        <is>
          <t xml:space="preserve">   • Ne vous découragez pas si le poids stagne parfois</t>
        </is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2026-01-30T17:35:10Z</dcterms:created>
  <dcterms:modified xmlns:dcterms="http://purl.org/dc/terms/" xmlns:xsi="http://www.w3.org/2001/XMLSchema-instance" xsi:type="dcterms:W3CDTF">2026-01-30T17:35:10Z</dcterms:modified>
</cp:coreProperties>
</file>