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des Ventes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2"/>
    </font>
    <font>
      <b val="1"/>
      <color rgb="001E3A8A"/>
      <sz val="14"/>
    </font>
    <font>
      <b val="1"/>
      <sz val="12"/>
    </font>
    <font>
      <b val="1"/>
      <color rgb="001E3A8A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center" vertical="center"/>
    </xf>
    <xf numFmtId="0" fontId="0" fillId="4" borderId="1" pivotButton="0" quotePrefix="0" xfId="0"/>
    <xf numFmtId="0" fontId="2" fillId="4" borderId="0" applyAlignment="1" pivotButton="0" quotePrefix="0" xfId="0">
      <alignment horizontal="right"/>
    </xf>
    <xf numFmtId="166" fontId="2" fillId="4" borderId="1" pivotButton="0" quotePrefix="0" xfId="0"/>
    <xf numFmtId="0" fontId="3" fillId="0" borderId="0" pivotButton="0" quotePrefix="0" xfId="0"/>
    <xf numFmtId="0" fontId="0" fillId="3" borderId="1" pivotButton="0" quotePrefix="0" xfId="0"/>
    <xf numFmtId="0" fontId="0" fillId="0" borderId="1" applyAlignment="1" pivotButton="0" quotePrefix="0" xfId="0">
      <alignment horizontal="center"/>
    </xf>
    <xf numFmtId="166" fontId="0" fillId="0" borderId="1" applyAlignment="1" pivotButton="0" quotePrefix="0" xfId="0">
      <alignment horizontal="center"/>
    </xf>
    <xf numFmtId="0" fontId="4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Statut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'Suivi des Ventes'!$L$2:$L$11</f>
            </numRef>
          </cat>
          <val>
            <numRef>
              <f>'Suivi des Ventes'!$L$2:$L$11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Top 5 Ventes TTC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'Suivi des Ventes'!$C$2:$C$6</f>
            </numRef>
          </cat>
          <val>
            <numRef>
              <f>'Suivi des Ventes'!$J$2:$J$6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Client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TTC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15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27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2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0" customWidth="1" min="3" max="3"/>
    <col width="15" customWidth="1" min="4" max="4"/>
    <col width="25" customWidth="1" min="5" max="5"/>
    <col width="10" customWidth="1" min="6" max="6"/>
    <col width="16" customWidth="1" min="7" max="7"/>
    <col width="14" customWidth="1" min="8" max="8"/>
    <col width="12" customWidth="1" min="9" max="9"/>
    <col width="14" customWidth="1" min="10" max="10"/>
    <col width="18" customWidth="1" min="11" max="11"/>
    <col width="14" customWidth="1" min="12" max="12"/>
  </cols>
  <sheetData>
    <row r="1">
      <c r="A1" s="1" t="inlineStr">
        <is>
          <t>Date</t>
        </is>
      </c>
      <c r="B1" s="1" t="inlineStr">
        <is>
          <t>N° Facture</t>
        </is>
      </c>
      <c r="C1" s="1" t="inlineStr">
        <is>
          <t>Client</t>
        </is>
      </c>
      <c r="D1" s="1" t="inlineStr">
        <is>
          <t>Ville</t>
        </is>
      </c>
      <c r="E1" s="1" t="inlineStr">
        <is>
          <t>Produit/Service</t>
        </is>
      </c>
      <c r="F1" s="1" t="inlineStr">
        <is>
          <t>Quantité</t>
        </is>
      </c>
      <c r="G1" s="1" t="inlineStr">
        <is>
          <t>Prix Unitaire HT</t>
        </is>
      </c>
      <c r="H1" s="1" t="inlineStr">
        <is>
          <t>Montant HT</t>
        </is>
      </c>
      <c r="I1" s="1" t="inlineStr">
        <is>
          <t>TVA 20%</t>
        </is>
      </c>
      <c r="J1" s="1" t="inlineStr">
        <is>
          <t>Montant TTC</t>
        </is>
      </c>
      <c r="K1" s="1" t="inlineStr">
        <is>
          <t>Mode Paiement</t>
        </is>
      </c>
      <c r="L1" s="1" t="inlineStr">
        <is>
          <t>Statut</t>
        </is>
      </c>
    </row>
    <row r="2">
      <c r="A2" s="2" t="n">
        <v>46019.62302033988</v>
      </c>
      <c r="B2" s="3" t="inlineStr">
        <is>
          <t>F-2024-1000</t>
        </is>
      </c>
      <c r="C2" s="4" t="inlineStr">
        <is>
          <t>Marie Dupont</t>
        </is>
      </c>
      <c r="D2" s="4" t="inlineStr">
        <is>
          <t>Paris</t>
        </is>
      </c>
      <c r="E2" s="4" t="inlineStr">
        <is>
          <t>Formation Excel Avancé</t>
        </is>
      </c>
      <c r="F2" s="3" t="n">
        <v>1</v>
      </c>
      <c r="G2" s="5" t="n">
        <v>450</v>
      </c>
      <c r="H2" s="5">
        <f>F2*G2</f>
        <v/>
      </c>
      <c r="I2" s="5">
        <f>H2*0.2</f>
        <v/>
      </c>
      <c r="J2" s="5">
        <f>H2+I2</f>
        <v/>
      </c>
      <c r="K2" s="4" t="inlineStr">
        <is>
          <t>Espèces</t>
        </is>
      </c>
      <c r="L2" s="4" t="inlineStr">
        <is>
          <t>Payé</t>
        </is>
      </c>
    </row>
    <row r="3">
      <c r="A3" s="2" t="n">
        <v>45997.62302033988</v>
      </c>
      <c r="B3" s="3" t="inlineStr">
        <is>
          <t>F-2024-1001</t>
        </is>
      </c>
      <c r="C3" s="4" t="inlineStr">
        <is>
          <t>Pierre Martin</t>
        </is>
      </c>
      <c r="D3" s="4" t="inlineStr">
        <is>
          <t>Lyon</t>
        </is>
      </c>
      <c r="E3" s="4" t="inlineStr">
        <is>
          <t>Consultation Marketing</t>
        </is>
      </c>
      <c r="F3" s="3" t="n">
        <v>3</v>
      </c>
      <c r="G3" s="5" t="n">
        <v>150</v>
      </c>
      <c r="H3" s="5">
        <f>F3*G3</f>
        <v/>
      </c>
      <c r="I3" s="5">
        <f>H3*0.2</f>
        <v/>
      </c>
      <c r="J3" s="5">
        <f>H3+I3</f>
        <v/>
      </c>
      <c r="K3" s="4" t="inlineStr">
        <is>
          <t>Virement</t>
        </is>
      </c>
      <c r="L3" s="4" t="inlineStr">
        <is>
          <t>Payé</t>
        </is>
      </c>
    </row>
    <row r="4">
      <c r="A4" s="2" t="n">
        <v>46022.62302033988</v>
      </c>
      <c r="B4" s="3" t="inlineStr">
        <is>
          <t>F-2024-1002</t>
        </is>
      </c>
      <c r="C4" s="4" t="inlineStr">
        <is>
          <t>Sophie Bernard</t>
        </is>
      </c>
      <c r="D4" s="4" t="inlineStr">
        <is>
          <t>Marseille</t>
        </is>
      </c>
      <c r="E4" s="4" t="inlineStr">
        <is>
          <t>Site Web Vitrine</t>
        </is>
      </c>
      <c r="F4" s="3" t="n">
        <v>1</v>
      </c>
      <c r="G4" s="5" t="n">
        <v>1200</v>
      </c>
      <c r="H4" s="5">
        <f>F4*G4</f>
        <v/>
      </c>
      <c r="I4" s="5">
        <f>H4*0.2</f>
        <v/>
      </c>
      <c r="J4" s="5">
        <f>H4+I4</f>
        <v/>
      </c>
      <c r="K4" s="4" t="inlineStr">
        <is>
          <t>PayPal</t>
        </is>
      </c>
      <c r="L4" s="4" t="inlineStr">
        <is>
          <t>Payé</t>
        </is>
      </c>
    </row>
    <row r="5">
      <c r="A5" s="2" t="n">
        <v>46042.62302033988</v>
      </c>
      <c r="B5" s="3" t="inlineStr">
        <is>
          <t>F-2024-1003</t>
        </is>
      </c>
      <c r="C5" s="4" t="inlineStr">
        <is>
          <t>Jean Dubois</t>
        </is>
      </c>
      <c r="D5" s="4" t="inlineStr">
        <is>
          <t>Toulouse</t>
        </is>
      </c>
      <c r="E5" s="4" t="inlineStr">
        <is>
          <t>Logo Professionnel</t>
        </is>
      </c>
      <c r="F5" s="3" t="n">
        <v>1</v>
      </c>
      <c r="G5" s="5" t="n">
        <v>350</v>
      </c>
      <c r="H5" s="5">
        <f>F5*G5</f>
        <v/>
      </c>
      <c r="I5" s="5">
        <f>H5*0.2</f>
        <v/>
      </c>
      <c r="J5" s="5">
        <f>H5+I5</f>
        <v/>
      </c>
      <c r="K5" s="4" t="inlineStr">
        <is>
          <t>Virement</t>
        </is>
      </c>
      <c r="L5" s="4" t="inlineStr">
        <is>
          <t>Payé</t>
        </is>
      </c>
    </row>
    <row r="6">
      <c r="A6" s="2" t="n">
        <v>46010.62302033988</v>
      </c>
      <c r="B6" s="3" t="inlineStr">
        <is>
          <t>F-2024-1004</t>
        </is>
      </c>
      <c r="C6" s="4" t="inlineStr">
        <is>
          <t>Claire Lefebvre</t>
        </is>
      </c>
      <c r="D6" s="4" t="inlineStr">
        <is>
          <t>Bordeaux</t>
        </is>
      </c>
      <c r="E6" s="4" t="inlineStr">
        <is>
          <t>Maintenance Informatique</t>
        </is>
      </c>
      <c r="F6" s="3" t="n">
        <v>5</v>
      </c>
      <c r="G6" s="5" t="n">
        <v>80</v>
      </c>
      <c r="H6" s="5">
        <f>F6*G6</f>
        <v/>
      </c>
      <c r="I6" s="5">
        <f>H6*0.2</f>
        <v/>
      </c>
      <c r="J6" s="5">
        <f>H6+I6</f>
        <v/>
      </c>
      <c r="K6" s="4" t="inlineStr">
        <is>
          <t>Chèque</t>
        </is>
      </c>
      <c r="L6" s="4" t="inlineStr">
        <is>
          <t>En attente</t>
        </is>
      </c>
    </row>
    <row r="7">
      <c r="A7" s="2" t="n">
        <v>45995.62302033988</v>
      </c>
      <c r="B7" s="3" t="inlineStr">
        <is>
          <t>F-2024-1005</t>
        </is>
      </c>
      <c r="C7" s="4" t="inlineStr">
        <is>
          <t>Thomas Rousseau</t>
        </is>
      </c>
      <c r="D7" s="4" t="inlineStr">
        <is>
          <t>Nantes</t>
        </is>
      </c>
      <c r="E7" s="4" t="inlineStr">
        <is>
          <t>Pack Réseaux Sociaux</t>
        </is>
      </c>
      <c r="F7" s="3" t="n">
        <v>1</v>
      </c>
      <c r="G7" s="5" t="n">
        <v>600</v>
      </c>
      <c r="H7" s="5">
        <f>F7*G7</f>
        <v/>
      </c>
      <c r="I7" s="5">
        <f>H7*0.2</f>
        <v/>
      </c>
      <c r="J7" s="5">
        <f>H7+I7</f>
        <v/>
      </c>
      <c r="K7" s="4" t="inlineStr">
        <is>
          <t>Chèque</t>
        </is>
      </c>
      <c r="L7" s="4" t="inlineStr">
        <is>
          <t>Retard</t>
        </is>
      </c>
    </row>
    <row r="8">
      <c r="A8" s="2" t="n">
        <v>46049.62302033988</v>
      </c>
      <c r="B8" s="3" t="inlineStr">
        <is>
          <t>F-2024-1006</t>
        </is>
      </c>
      <c r="C8" s="4" t="inlineStr">
        <is>
          <t>Isabelle Moreau</t>
        </is>
      </c>
      <c r="D8" s="4" t="inlineStr">
        <is>
          <t>Nice</t>
        </is>
      </c>
      <c r="E8" s="4" t="inlineStr">
        <is>
          <t>Audit SEO</t>
        </is>
      </c>
      <c r="F8" s="3" t="n">
        <v>1</v>
      </c>
      <c r="G8" s="5" t="n">
        <v>800</v>
      </c>
      <c r="H8" s="5">
        <f>F8*G8</f>
        <v/>
      </c>
      <c r="I8" s="5">
        <f>H8*0.2</f>
        <v/>
      </c>
      <c r="J8" s="5">
        <f>H8+I8</f>
        <v/>
      </c>
      <c r="K8" s="4" t="inlineStr">
        <is>
          <t>Carte Bancaire</t>
        </is>
      </c>
      <c r="L8" s="4" t="inlineStr">
        <is>
          <t>Retard</t>
        </is>
      </c>
    </row>
    <row r="9">
      <c r="A9" s="2" t="n">
        <v>46031.62302033988</v>
      </c>
      <c r="B9" s="3" t="inlineStr">
        <is>
          <t>F-2024-1007</t>
        </is>
      </c>
      <c r="C9" s="4" t="inlineStr">
        <is>
          <t>Laurent Garcia</t>
        </is>
      </c>
      <c r="D9" s="4" t="inlineStr">
        <is>
          <t>Strasbourg</t>
        </is>
      </c>
      <c r="E9" s="4" t="inlineStr">
        <is>
          <t>Rédaction Articles</t>
        </is>
      </c>
      <c r="F9" s="3" t="n">
        <v>10</v>
      </c>
      <c r="G9" s="5" t="n">
        <v>45</v>
      </c>
      <c r="H9" s="5">
        <f>F9*G9</f>
        <v/>
      </c>
      <c r="I9" s="5">
        <f>H9*0.2</f>
        <v/>
      </c>
      <c r="J9" s="5">
        <f>H9+I9</f>
        <v/>
      </c>
      <c r="K9" s="4" t="inlineStr">
        <is>
          <t>Virement</t>
        </is>
      </c>
      <c r="L9" s="4" t="inlineStr">
        <is>
          <t>Payé</t>
        </is>
      </c>
    </row>
    <row r="10">
      <c r="A10" s="2" t="n">
        <v>46045.62302033988</v>
      </c>
      <c r="B10" s="3" t="inlineStr">
        <is>
          <t>F-2024-1008</t>
        </is>
      </c>
      <c r="C10" s="4" t="inlineStr">
        <is>
          <t>Camille Petit</t>
        </is>
      </c>
      <c r="D10" s="4" t="inlineStr">
        <is>
          <t>Lille</t>
        </is>
      </c>
      <c r="E10" s="4" t="inlineStr">
        <is>
          <t>Coaching Business</t>
        </is>
      </c>
      <c r="F10" s="3" t="n">
        <v>2</v>
      </c>
      <c r="G10" s="5" t="n">
        <v>200</v>
      </c>
      <c r="H10" s="5">
        <f>F10*G10</f>
        <v/>
      </c>
      <c r="I10" s="5">
        <f>H10*0.2</f>
        <v/>
      </c>
      <c r="J10" s="5">
        <f>H10+I10</f>
        <v/>
      </c>
      <c r="K10" s="4" t="inlineStr">
        <is>
          <t>Carte Bancaire</t>
        </is>
      </c>
      <c r="L10" s="4" t="inlineStr">
        <is>
          <t>Retard</t>
        </is>
      </c>
    </row>
    <row r="11">
      <c r="A11" s="2" t="n">
        <v>46013.62302033988</v>
      </c>
      <c r="B11" s="3" t="inlineStr">
        <is>
          <t>F-2024-1009</t>
        </is>
      </c>
      <c r="C11" s="4" t="inlineStr">
        <is>
          <t>Nicolas Laurent</t>
        </is>
      </c>
      <c r="D11" s="4" t="inlineStr">
        <is>
          <t>Rennes</t>
        </is>
      </c>
      <c r="E11" s="4" t="inlineStr">
        <is>
          <t>Design Brochure</t>
        </is>
      </c>
      <c r="F11" s="3" t="n">
        <v>1</v>
      </c>
      <c r="G11" s="5" t="n">
        <v>280</v>
      </c>
      <c r="H11" s="5">
        <f>F11*G11</f>
        <v/>
      </c>
      <c r="I11" s="5">
        <f>H11*0.2</f>
        <v/>
      </c>
      <c r="J11" s="5">
        <f>H11+I11</f>
        <v/>
      </c>
      <c r="K11" s="4" t="inlineStr">
        <is>
          <t>Carte Bancaire</t>
        </is>
      </c>
      <c r="L11" s="4" t="inlineStr">
        <is>
          <t>Payé</t>
        </is>
      </c>
    </row>
    <row r="13">
      <c r="A13" s="6" t="n"/>
      <c r="B13" s="6" t="n"/>
      <c r="C13" s="6" t="n"/>
      <c r="D13" s="6" t="n"/>
      <c r="E13" s="6" t="n"/>
      <c r="F13" s="6" t="n"/>
      <c r="G13" s="7" t="inlineStr">
        <is>
          <t>TOTAUX:</t>
        </is>
      </c>
      <c r="H13" s="8">
        <f>SUM(H2:H11)</f>
        <v/>
      </c>
      <c r="I13" s="8">
        <f>SUM(I2:I11)</f>
        <v/>
      </c>
      <c r="J13" s="8">
        <f>SUM(J2:J11)</f>
        <v/>
      </c>
      <c r="K13" s="6" t="n"/>
      <c r="L13" s="6" t="n"/>
    </row>
    <row r="16">
      <c r="A16" s="9" t="inlineStr">
        <is>
          <t>STATISTIQUES</t>
        </is>
      </c>
    </row>
    <row r="17">
      <c r="A17" s="1" t="inlineStr">
        <is>
          <t>Indicateur</t>
        </is>
      </c>
      <c r="B17" s="1" t="inlineStr">
        <is>
          <t>Valeur</t>
        </is>
      </c>
    </row>
    <row r="18">
      <c r="A18" s="10" t="inlineStr">
        <is>
          <t>Nombre de ventes</t>
        </is>
      </c>
      <c r="B18" s="11">
        <f>COUNTA(B2:B11)</f>
        <v/>
      </c>
    </row>
    <row r="19">
      <c r="A19" s="10" t="inlineStr">
        <is>
          <t>Panier moyen HT</t>
        </is>
      </c>
      <c r="B19" s="12">
        <f>H13/COUNTA(B2:B11)</f>
        <v/>
      </c>
    </row>
    <row r="20">
      <c r="A20" s="10" t="inlineStr">
        <is>
          <t>Panier moyen TTC</t>
        </is>
      </c>
      <c r="B20" s="12">
        <f>J13/COUNTA(B2:B11)</f>
        <v/>
      </c>
    </row>
    <row r="21">
      <c r="A21" s="10" t="inlineStr">
        <is>
          <t>Ventes payées</t>
        </is>
      </c>
      <c r="B21" s="12">
        <f>COUNTIF(L2:L11,"Payé")</f>
        <v/>
      </c>
    </row>
    <row r="22">
      <c r="A22" s="10" t="inlineStr">
        <is>
          <t>Ventes en attente</t>
        </is>
      </c>
      <c r="B22" s="12">
        <f>COUNTIF(L2:L11,"En attente")</f>
        <v/>
      </c>
    </row>
  </sheetData>
  <dataValidations count="2">
    <dataValidation sqref="K2:K100" showErrorMessage="1" showInputMessage="1" allowBlank="0" type="list">
      <formula1>"Virement,Carte Bancaire,Chèque,Espèces,PayPal"</formula1>
    </dataValidation>
    <dataValidation sqref="L2:L100" showErrorMessage="1" showInputMessage="1" allowBlank="0" type="list">
      <formula1>"Payé,En attente,Retard,Annulé"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3" t="inlineStr">
        <is>
          <t>SUIVI DES VENTES - MODE D'EMPLOI</t>
        </is>
      </c>
    </row>
    <row r="2">
      <c r="A2" s="14" t="inlineStr"/>
    </row>
    <row r="3">
      <c r="A3" s="15" t="inlineStr">
        <is>
          <t>📊 COMMENT UTILISER CE MODÈLE</t>
        </is>
      </c>
    </row>
    <row r="4">
      <c r="A4" s="14" t="inlineStr"/>
    </row>
    <row r="5">
      <c r="A5" s="16" t="inlineStr">
        <is>
          <t>1. AJOUTER UNE VENTE :</t>
        </is>
      </c>
    </row>
    <row r="6">
      <c r="A6" s="14" t="inlineStr">
        <is>
          <t xml:space="preserve">   - Remplissez les cellules en jaune clair : Date, N° Facture, Client, Ville, Produit</t>
        </is>
      </c>
    </row>
    <row r="7">
      <c r="A7" s="14" t="inlineStr">
        <is>
          <t xml:space="preserve">   - Entrez la Quantité et le Prix Unitaire HT</t>
        </is>
      </c>
    </row>
    <row r="8">
      <c r="A8" s="14" t="inlineStr">
        <is>
          <t xml:space="preserve">   - Les calculs (Montant HT, TVA, TTC) se font automatiquement</t>
        </is>
      </c>
    </row>
    <row r="9">
      <c r="A9" s="14" t="inlineStr">
        <is>
          <t xml:space="preserve">   - Choisissez le Mode de Paiement et le Statut dans les listes déroulantes</t>
        </is>
      </c>
    </row>
    <row r="10">
      <c r="A10" s="14" t="inlineStr"/>
    </row>
    <row r="11">
      <c r="A11" s="16" t="inlineStr">
        <is>
          <t>2. LES COLONNES :</t>
        </is>
      </c>
    </row>
    <row r="12">
      <c r="A12" s="14" t="inlineStr">
        <is>
          <t xml:space="preserve">   - Cellules JAUNES = à remplir manuellement</t>
        </is>
      </c>
    </row>
    <row r="13">
      <c r="A13" s="14" t="inlineStr">
        <is>
          <t xml:space="preserve">   - Cellules BLANCHES = calculs automatiques (ne pas modifier)</t>
        </is>
      </c>
    </row>
    <row r="14">
      <c r="A14" s="14" t="inlineStr">
        <is>
          <t xml:space="preserve">   - Cellules BLEUES = totaux et statistiques</t>
        </is>
      </c>
    </row>
    <row r="15">
      <c r="A15" s="14" t="inlineStr"/>
    </row>
    <row r="16">
      <c r="A16" s="16" t="inlineStr">
        <is>
          <t>3. STATUTS DISPONIBLES :</t>
        </is>
      </c>
    </row>
    <row r="17">
      <c r="A17" s="14" t="inlineStr">
        <is>
          <t xml:space="preserve">   - Payé : vente encaissée</t>
        </is>
      </c>
    </row>
    <row r="18">
      <c r="A18" s="14" t="inlineStr">
        <is>
          <t xml:space="preserve">   - En attente : en cours de traitement</t>
        </is>
      </c>
    </row>
    <row r="19">
      <c r="A19" s="14" t="inlineStr">
        <is>
          <t xml:space="preserve">   - Retard : paiement en retard</t>
        </is>
      </c>
    </row>
    <row r="20">
      <c r="A20" s="14" t="inlineStr">
        <is>
          <t xml:space="preserve">   - Annulé : vente annulée</t>
        </is>
      </c>
    </row>
    <row r="21">
      <c r="A21" s="14" t="inlineStr"/>
    </row>
    <row r="22">
      <c r="A22" s="16" t="inlineStr">
        <is>
          <t>4. STATISTIQUES AUTOMATIQUES :</t>
        </is>
      </c>
    </row>
    <row r="23">
      <c r="A23" s="14" t="inlineStr">
        <is>
          <t xml:space="preserve">   - Nombre total de ventes</t>
        </is>
      </c>
    </row>
    <row r="24">
      <c r="A24" s="14" t="inlineStr">
        <is>
          <t xml:space="preserve">   - Panier moyen (HT et TTC)</t>
        </is>
      </c>
    </row>
    <row r="25">
      <c r="A25" s="14" t="inlineStr">
        <is>
          <t xml:space="preserve">   - Répartition des statuts</t>
        </is>
      </c>
    </row>
    <row r="26">
      <c r="A26" s="14" t="inlineStr"/>
    </row>
    <row r="27">
      <c r="A27" s="16" t="inlineStr">
        <is>
          <t>5. GRAPHIQUES :</t>
        </is>
      </c>
    </row>
    <row r="28">
      <c r="A28" s="14" t="inlineStr">
        <is>
          <t xml:space="preserve">   - Graphique camembert : répartition par statut de paiement</t>
        </is>
      </c>
    </row>
    <row r="29">
      <c r="A29" s="14" t="inlineStr">
        <is>
          <t xml:space="preserve">   - Graphique barres : visualisation des meilleures ventes</t>
        </is>
      </c>
    </row>
    <row r="30">
      <c r="A30" s="14" t="inlineStr"/>
    </row>
    <row r="31">
      <c r="A31" s="17" t="inlineStr">
        <is>
          <t>💡 ASTUCE : Copiez la ligne d'exemple pour ajouter de nouvelles ventes 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2026-01-30T14:57:08Z</dcterms:created>
  <dcterms:modified xmlns:dcterms="http://purl.org/dc/terms/" xmlns:xsi="http://www.w3.org/2001/XMLSchema-instance" xsi:type="dcterms:W3CDTF">2026-01-30T14:57:08Z</dcterms:modified>
</cp:coreProperties>
</file>