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Données" sheetId="2" state="visible" r:id="rId2"/>
    <sheet xmlns:r="http://schemas.openxmlformats.org/officeDocument/2006/relationships" name="Produits" sheetId="3" state="visible" r:id="rId3"/>
    <sheet xmlns:r="http://schemas.openxmlformats.org/officeDocument/2006/relationships" name="Régions" sheetId="4" state="visible" r:id="rId4"/>
    <sheet xmlns:r="http://schemas.openxmlformats.org/officeDocument/2006/relationships" name="Clients" sheetId="5" state="visible" r:id="rId5"/>
    <sheet xmlns:r="http://schemas.openxmlformats.org/officeDocument/2006/relationships" name="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%"/>
  </numFmts>
  <fonts count="11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4"/>
    </font>
    <font>
      <b val="1"/>
      <sz val="11"/>
    </font>
    <font>
      <b val="1"/>
      <color rgb="001E3A8A"/>
      <sz val="16"/>
    </font>
    <font>
      <b val="1"/>
      <color rgb="00FFFFFF"/>
      <sz val="12"/>
    </font>
    <font>
      <b val="1"/>
      <color rgb="00FFFFFF"/>
    </font>
    <font>
      <b val="1"/>
    </font>
    <font>
      <b val="1"/>
      <color rgb="00FFFFFF"/>
      <sz val="16"/>
    </font>
    <font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/>
    </xf>
    <xf numFmtId="164" fontId="5" fillId="4" borderId="1" applyAlignment="1" pivotButton="0" quotePrefix="0" xfId="0">
      <alignment horizontal="center"/>
    </xf>
    <xf numFmtId="165" fontId="5" fillId="4" borderId="1" applyAlignment="1" pivotButton="0" quotePrefix="0" xfId="0">
      <alignment horizontal="center"/>
    </xf>
    <xf numFmtId="0" fontId="6" fillId="2" borderId="0" applyAlignment="1" pivotButton="0" quotePrefix="0" xfId="0">
      <alignment horizontal="center"/>
    </xf>
    <xf numFmtId="0" fontId="7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164" fontId="0" fillId="0" borderId="1" applyAlignment="1" pivotButton="0" quotePrefix="0" xfId="0">
      <alignment horizontal="right"/>
    </xf>
    <xf numFmtId="0" fontId="8" fillId="3" borderId="1" pivotButton="0" quotePrefix="0" xfId="0"/>
    <xf numFmtId="164" fontId="8" fillId="3" borderId="1" pivotButton="0" quotePrefix="0" xfId="0"/>
    <xf numFmtId="1" fontId="0" fillId="0" borderId="1" applyAlignment="1" pivotButton="0" quotePrefix="0" xfId="0">
      <alignment horizontal="right"/>
    </xf>
    <xf numFmtId="0" fontId="0" fillId="0" borderId="1" pivotButton="0" quotePrefix="0" xfId="0"/>
    <xf numFmtId="164" fontId="0" fillId="4" borderId="1" pivotButton="0" quotePrefix="0" xfId="0"/>
    <xf numFmtId="1" fontId="0" fillId="4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0" fillId="6" borderId="1" pivotButton="0" quotePrefix="0" xfId="0"/>
    <xf numFmtId="0" fontId="9" fillId="2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left" vertical="center"/>
    </xf>
    <xf numFmtId="0" fontId="4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CA, Coûts et Bénéfice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de Bord'!C10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Bord'!$B$11:$B$16</f>
            </numRef>
          </cat>
          <val>
            <numRef>
              <f>'Tableau de Bord'!$C$11:$C$16</f>
            </numRef>
          </val>
        </ser>
        <ser>
          <idx val="1"/>
          <order val="1"/>
          <tx>
            <strRef>
              <f>'Tableau de Bord'!D10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Bord'!$B$11:$B$16</f>
            </numRef>
          </cat>
          <val>
            <numRef>
              <f>'Tableau de Bord'!$D$11:$D$16</f>
            </numRef>
          </val>
        </ser>
        <ser>
          <idx val="2"/>
          <order val="2"/>
          <tx>
            <strRef>
              <f>'Tableau de Bord'!E10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Bord'!$B$11:$B$16</f>
            </numRef>
          </cat>
          <val>
            <numRef>
              <f>'Tableau de Bord'!$E$11:$E$16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Chiffre d'Affaires par Produit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Bord'!C20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Bord'!$B$21:$B$25</f>
            </numRef>
          </cat>
          <val>
            <numRef>
              <f>'Tableau de Bord'!$C$21:$C$25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CA par Région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Bord'!C28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Bord'!$B$29:$B$33</f>
            </numRef>
          </cat>
          <val>
            <numRef>
              <f>'Tableau de Bord'!$C$29:$C$33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8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18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26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43"/>
  <sheetViews>
    <sheetView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3" customWidth="1" min="7" max="7"/>
    <col width="16" customWidth="1" min="8" max="8"/>
  </cols>
  <sheetData>
    <row r="2" ht="35" customHeight="1">
      <c r="B2" s="1" t="inlineStr">
        <is>
          <t>TABLEAU DE BORD - PERFORMANCE COMMERCIALE</t>
        </is>
      </c>
    </row>
    <row r="3">
      <c r="B3" s="2" t="inlineStr">
        <is>
          <t>Période : Janvier - Juin 2024 | Mis à jour le 30/01/2026</t>
        </is>
      </c>
    </row>
    <row r="5" ht="25" customHeight="1">
      <c r="B5" s="3" t="inlineStr">
        <is>
          <t>INDICATEURS CLÉS DE PERFORMANCE</t>
        </is>
      </c>
    </row>
    <row r="6">
      <c r="B6" s="4" t="inlineStr">
        <is>
          <t>Chiffre d'Affaires</t>
        </is>
      </c>
      <c r="D6" s="4" t="inlineStr">
        <is>
          <t>Coûts Totaux</t>
        </is>
      </c>
      <c r="F6" s="4" t="inlineStr">
        <is>
          <t>Bénéfice Net</t>
        </is>
      </c>
      <c r="H6" s="4" t="inlineStr">
        <is>
          <t>Taux de Marge</t>
        </is>
      </c>
    </row>
    <row r="7" ht="30" customHeight="1">
      <c r="B7" s="5">
        <f>SUM(Données!B3:B8)</f>
        <v/>
      </c>
      <c r="D7" s="5">
        <f>SUM(Données!C3:C8)</f>
        <v/>
      </c>
      <c r="F7" s="5">
        <f>SUM(Données!D3:D8)</f>
        <v/>
      </c>
      <c r="H7" s="6">
        <f>IF(B7&gt;0,F7/B7,0)</f>
        <v/>
      </c>
    </row>
    <row r="9">
      <c r="B9" s="7" t="inlineStr">
        <is>
          <t>ÉVOLUTION MENSUELLE</t>
        </is>
      </c>
    </row>
    <row r="10">
      <c r="B10" s="8" t="inlineStr">
        <is>
          <t>Mois</t>
        </is>
      </c>
      <c r="C10" s="8" t="inlineStr">
        <is>
          <t>CA</t>
        </is>
      </c>
      <c r="D10" s="8" t="inlineStr">
        <is>
          <t>Coûts</t>
        </is>
      </c>
      <c r="E10" s="8" t="inlineStr">
        <is>
          <t>Bénéfice</t>
        </is>
      </c>
    </row>
    <row r="11">
      <c r="B11" s="9">
        <f>Données!A3</f>
        <v/>
      </c>
      <c r="C11" s="10">
        <f>Données!B3</f>
        <v/>
      </c>
      <c r="D11" s="10">
        <f>Données!C3</f>
        <v/>
      </c>
      <c r="E11" s="10">
        <f>Données!D3</f>
        <v/>
      </c>
    </row>
    <row r="12">
      <c r="B12" s="9">
        <f>Données!A4</f>
        <v/>
      </c>
      <c r="C12" s="10">
        <f>Données!B4</f>
        <v/>
      </c>
      <c r="D12" s="10">
        <f>Données!C4</f>
        <v/>
      </c>
      <c r="E12" s="10">
        <f>Données!D4</f>
        <v/>
      </c>
    </row>
    <row r="13">
      <c r="B13" s="9">
        <f>Données!A5</f>
        <v/>
      </c>
      <c r="C13" s="10">
        <f>Données!B5</f>
        <v/>
      </c>
      <c r="D13" s="10">
        <f>Données!C5</f>
        <v/>
      </c>
      <c r="E13" s="10">
        <f>Données!D5</f>
        <v/>
      </c>
    </row>
    <row r="14">
      <c r="B14" s="9">
        <f>Données!A6</f>
        <v/>
      </c>
      <c r="C14" s="10">
        <f>Données!B6</f>
        <v/>
      </c>
      <c r="D14" s="10">
        <f>Données!C6</f>
        <v/>
      </c>
      <c r="E14" s="10">
        <f>Données!D6</f>
        <v/>
      </c>
    </row>
    <row r="15">
      <c r="B15" s="9">
        <f>Données!A7</f>
        <v/>
      </c>
      <c r="C15" s="10">
        <f>Données!B7</f>
        <v/>
      </c>
      <c r="D15" s="10">
        <f>Données!C7</f>
        <v/>
      </c>
      <c r="E15" s="10">
        <f>Données!D7</f>
        <v/>
      </c>
    </row>
    <row r="16">
      <c r="B16" s="9">
        <f>Données!A8</f>
        <v/>
      </c>
      <c r="C16" s="10">
        <f>Données!B8</f>
        <v/>
      </c>
      <c r="D16" s="10">
        <f>Données!C8</f>
        <v/>
      </c>
      <c r="E16" s="10">
        <f>Données!D8</f>
        <v/>
      </c>
    </row>
    <row r="17">
      <c r="B17" s="11" t="inlineStr">
        <is>
          <t>TOTAL</t>
        </is>
      </c>
      <c r="C17" s="12">
        <f>SUM(C11:C16)</f>
        <v/>
      </c>
      <c r="D17" s="12">
        <f>SUM(D11:D16)</f>
        <v/>
      </c>
      <c r="E17" s="12">
        <f>SUM(E11:E16)</f>
        <v/>
      </c>
    </row>
    <row r="19">
      <c r="B19" s="7" t="inlineStr">
        <is>
          <t>TOP PRODUITS</t>
        </is>
      </c>
    </row>
    <row r="20">
      <c r="B20" s="8" t="inlineStr">
        <is>
          <t>Produit</t>
        </is>
      </c>
      <c r="C20" s="8" t="inlineStr">
        <is>
          <t>CA</t>
        </is>
      </c>
      <c r="D20" s="8" t="inlineStr">
        <is>
          <t>Ventes</t>
        </is>
      </c>
      <c r="E20" s="8" t="inlineStr">
        <is>
          <t>Prix Moyen</t>
        </is>
      </c>
    </row>
    <row r="21">
      <c r="B21" s="9">
        <f>Produits!A3</f>
        <v/>
      </c>
      <c r="C21" s="10">
        <f>Produits!B3</f>
        <v/>
      </c>
      <c r="D21" s="13">
        <f>Produits!C3</f>
        <v/>
      </c>
      <c r="E21" s="10">
        <f>Produits!D3</f>
        <v/>
      </c>
    </row>
    <row r="22">
      <c r="B22" s="9">
        <f>Produits!A4</f>
        <v/>
      </c>
      <c r="C22" s="10">
        <f>Produits!B4</f>
        <v/>
      </c>
      <c r="D22" s="13">
        <f>Produits!C4</f>
        <v/>
      </c>
      <c r="E22" s="10">
        <f>Produits!D4</f>
        <v/>
      </c>
    </row>
    <row r="23">
      <c r="B23" s="9">
        <f>Produits!A5</f>
        <v/>
      </c>
      <c r="C23" s="10">
        <f>Produits!B5</f>
        <v/>
      </c>
      <c r="D23" s="13">
        <f>Produits!C5</f>
        <v/>
      </c>
      <c r="E23" s="10">
        <f>Produits!D5</f>
        <v/>
      </c>
    </row>
    <row r="24">
      <c r="B24" s="9">
        <f>Produits!A6</f>
        <v/>
      </c>
      <c r="C24" s="10">
        <f>Produits!B6</f>
        <v/>
      </c>
      <c r="D24" s="13">
        <f>Produits!C6</f>
        <v/>
      </c>
      <c r="E24" s="10">
        <f>Produits!D6</f>
        <v/>
      </c>
    </row>
    <row r="25">
      <c r="B25" s="9">
        <f>Produits!A7</f>
        <v/>
      </c>
      <c r="C25" s="10">
        <f>Produits!B7</f>
        <v/>
      </c>
      <c r="D25" s="13">
        <f>Produits!C7</f>
        <v/>
      </c>
      <c r="E25" s="10">
        <f>Produits!D7</f>
        <v/>
      </c>
    </row>
    <row r="27">
      <c r="B27" s="7" t="inlineStr">
        <is>
          <t>RÉPARTITION GÉOGRAPHIQUE</t>
        </is>
      </c>
    </row>
    <row r="28">
      <c r="B28" s="8" t="inlineStr">
        <is>
          <t>Région</t>
        </is>
      </c>
      <c r="C28" s="8" t="inlineStr">
        <is>
          <t>CA</t>
        </is>
      </c>
      <c r="D28" s="8" t="inlineStr">
        <is>
          <t>Coûts</t>
        </is>
      </c>
      <c r="E28" s="8" t="inlineStr">
        <is>
          <t>Bénéfice</t>
        </is>
      </c>
    </row>
    <row r="29">
      <c r="B29" s="9">
        <f>Régions!A3</f>
        <v/>
      </c>
      <c r="C29" s="10">
        <f>Régions!B3</f>
        <v/>
      </c>
      <c r="D29" s="10">
        <f>Régions!C3</f>
        <v/>
      </c>
      <c r="E29" s="10">
        <f>Régions!D3</f>
        <v/>
      </c>
    </row>
    <row r="30">
      <c r="B30" s="9">
        <f>Régions!A4</f>
        <v/>
      </c>
      <c r="C30" s="10">
        <f>Régions!B4</f>
        <v/>
      </c>
      <c r="D30" s="10">
        <f>Régions!C4</f>
        <v/>
      </c>
      <c r="E30" s="10">
        <f>Régions!D4</f>
        <v/>
      </c>
    </row>
    <row r="31">
      <c r="B31" s="9">
        <f>Régions!A5</f>
        <v/>
      </c>
      <c r="C31" s="10">
        <f>Régions!B5</f>
        <v/>
      </c>
      <c r="D31" s="10">
        <f>Régions!C5</f>
        <v/>
      </c>
      <c r="E31" s="10">
        <f>Régions!D5</f>
        <v/>
      </c>
    </row>
    <row r="32">
      <c r="B32" s="9">
        <f>Régions!A6</f>
        <v/>
      </c>
      <c r="C32" s="10">
        <f>Régions!B6</f>
        <v/>
      </c>
      <c r="D32" s="10">
        <f>Régions!C6</f>
        <v/>
      </c>
      <c r="E32" s="10">
        <f>Régions!D6</f>
        <v/>
      </c>
    </row>
    <row r="33">
      <c r="B33" s="9">
        <f>Régions!A7</f>
        <v/>
      </c>
      <c r="C33" s="10">
        <f>Régions!B7</f>
        <v/>
      </c>
      <c r="D33" s="10">
        <f>Régions!C7</f>
        <v/>
      </c>
      <c r="E33" s="10">
        <f>Régions!D7</f>
        <v/>
      </c>
    </row>
    <row r="35">
      <c r="B35" s="7" t="inlineStr">
        <is>
          <t>DERNIÈRES COMMANDES</t>
        </is>
      </c>
    </row>
    <row r="36">
      <c r="B36" s="8" t="inlineStr">
        <is>
          <t>Client</t>
        </is>
      </c>
      <c r="C36" s="8" t="inlineStr">
        <is>
          <t>Contact</t>
        </is>
      </c>
      <c r="D36" s="8" t="inlineStr">
        <is>
          <t>Date</t>
        </is>
      </c>
      <c r="E36" s="8" t="inlineStr">
        <is>
          <t>Montant</t>
        </is>
      </c>
      <c r="F36" s="8" t="inlineStr">
        <is>
          <t>Statut</t>
        </is>
      </c>
    </row>
    <row r="37">
      <c r="B37" s="9">
        <f>Clients!A3</f>
        <v/>
      </c>
      <c r="C37" s="9">
        <f>Clients!B3</f>
        <v/>
      </c>
      <c r="D37" s="9">
        <f>Clients!C3</f>
        <v/>
      </c>
      <c r="E37" s="10">
        <f>Clients!D3</f>
        <v/>
      </c>
      <c r="F37" s="9">
        <f>Clients!E3</f>
        <v/>
      </c>
    </row>
    <row r="38">
      <c r="B38" s="9">
        <f>Clients!A4</f>
        <v/>
      </c>
      <c r="C38" s="9">
        <f>Clients!B4</f>
        <v/>
      </c>
      <c r="D38" s="9">
        <f>Clients!C4</f>
        <v/>
      </c>
      <c r="E38" s="10">
        <f>Clients!D4</f>
        <v/>
      </c>
      <c r="F38" s="9">
        <f>Clients!E4</f>
        <v/>
      </c>
    </row>
    <row r="39">
      <c r="B39" s="9">
        <f>Clients!A5</f>
        <v/>
      </c>
      <c r="C39" s="9">
        <f>Clients!B5</f>
        <v/>
      </c>
      <c r="D39" s="9">
        <f>Clients!C5</f>
        <v/>
      </c>
      <c r="E39" s="10">
        <f>Clients!D5</f>
        <v/>
      </c>
      <c r="F39" s="9">
        <f>Clients!E5</f>
        <v/>
      </c>
    </row>
    <row r="40">
      <c r="B40" s="9">
        <f>Clients!A6</f>
        <v/>
      </c>
      <c r="C40" s="9">
        <f>Clients!B6</f>
        <v/>
      </c>
      <c r="D40" s="9">
        <f>Clients!C6</f>
        <v/>
      </c>
      <c r="E40" s="10">
        <f>Clients!D6</f>
        <v/>
      </c>
      <c r="F40" s="9">
        <f>Clients!E6</f>
        <v/>
      </c>
    </row>
    <row r="41">
      <c r="B41" s="9">
        <f>Clients!A7</f>
        <v/>
      </c>
      <c r="C41" s="9">
        <f>Clients!B7</f>
        <v/>
      </c>
      <c r="D41" s="9">
        <f>Clients!C7</f>
        <v/>
      </c>
      <c r="E41" s="10">
        <f>Clients!D7</f>
        <v/>
      </c>
      <c r="F41" s="9">
        <f>Clients!E7</f>
        <v/>
      </c>
    </row>
    <row r="42">
      <c r="B42" s="9">
        <f>Clients!A8</f>
        <v/>
      </c>
      <c r="C42" s="9">
        <f>Clients!B8</f>
        <v/>
      </c>
      <c r="D42" s="9">
        <f>Clients!C8</f>
        <v/>
      </c>
      <c r="E42" s="10">
        <f>Clients!D8</f>
        <v/>
      </c>
      <c r="F42" s="9">
        <f>Clients!E8</f>
        <v/>
      </c>
    </row>
    <row r="43">
      <c r="B43" s="9">
        <f>Clients!A9</f>
        <v/>
      </c>
      <c r="C43" s="9">
        <f>Clients!B9</f>
        <v/>
      </c>
      <c r="D43" s="9">
        <f>Clients!C9</f>
        <v/>
      </c>
      <c r="E43" s="10">
        <f>Clients!D9</f>
        <v/>
      </c>
      <c r="F43" s="9">
        <f>Clients!E9</f>
        <v/>
      </c>
    </row>
  </sheetData>
  <mergeCells count="7">
    <mergeCell ref="B2:H2"/>
    <mergeCell ref="B3:H3"/>
    <mergeCell ref="B5:H5"/>
    <mergeCell ref="B9:E9"/>
    <mergeCell ref="B19:E19"/>
    <mergeCell ref="B27:E27"/>
    <mergeCell ref="B35:F35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3" t="inlineStr">
        <is>
          <t>DONNÉES MENSUELLES</t>
        </is>
      </c>
    </row>
    <row r="2">
      <c r="A2" s="8" t="inlineStr">
        <is>
          <t>Mois</t>
        </is>
      </c>
      <c r="B2" s="8" t="inlineStr">
        <is>
          <t>Chiffre d'Affaires</t>
        </is>
      </c>
      <c r="C2" s="8" t="inlineStr">
        <is>
          <t>Coûts</t>
        </is>
      </c>
      <c r="D2" s="8" t="inlineStr">
        <is>
          <t>Bénéfice</t>
        </is>
      </c>
      <c r="E2" s="8" t="inlineStr">
        <is>
          <t>Nb Clients</t>
        </is>
      </c>
      <c r="F2" s="8" t="inlineStr">
        <is>
          <t>Panier Moyen</t>
        </is>
      </c>
      <c r="G2" s="8" t="inlineStr">
        <is>
          <t>Taux Conversion (%)</t>
        </is>
      </c>
      <c r="H2" s="8" t="inlineStr">
        <is>
          <t>Nb Leads</t>
        </is>
      </c>
    </row>
    <row r="3">
      <c r="A3" s="14" t="inlineStr">
        <is>
          <t>Janvier</t>
        </is>
      </c>
      <c r="B3" s="15" t="n">
        <v>125400</v>
      </c>
      <c r="C3" s="15" t="n">
        <v>98200</v>
      </c>
      <c r="D3" s="15" t="n">
        <v>23200</v>
      </c>
      <c r="E3" s="16" t="n">
        <v>156</v>
      </c>
      <c r="F3" s="15" t="n">
        <v>12500</v>
      </c>
      <c r="G3" s="16" t="n">
        <v>89</v>
      </c>
      <c r="H3" s="16" t="n">
        <v>142</v>
      </c>
    </row>
    <row r="4">
      <c r="A4" s="14" t="inlineStr">
        <is>
          <t>Février</t>
        </is>
      </c>
      <c r="B4" s="15" t="n">
        <v>138900</v>
      </c>
      <c r="C4" s="15" t="n">
        <v>102500</v>
      </c>
      <c r="D4" s="15" t="n">
        <v>36400</v>
      </c>
      <c r="E4" s="16" t="n">
        <v>168</v>
      </c>
      <c r="F4" s="15" t="n">
        <v>13200</v>
      </c>
      <c r="G4" s="16" t="n">
        <v>92</v>
      </c>
      <c r="H4" s="16" t="n">
        <v>158</v>
      </c>
    </row>
    <row r="5">
      <c r="A5" s="14" t="inlineStr">
        <is>
          <t>Mars</t>
        </is>
      </c>
      <c r="B5" s="15" t="n">
        <v>152300</v>
      </c>
      <c r="C5" s="15" t="n">
        <v>115800</v>
      </c>
      <c r="D5" s="15" t="n">
        <v>36500</v>
      </c>
      <c r="E5" s="16" t="n">
        <v>182</v>
      </c>
      <c r="F5" s="15" t="n">
        <v>14100</v>
      </c>
      <c r="G5" s="16" t="n">
        <v>95</v>
      </c>
      <c r="H5" s="16" t="n">
        <v>175</v>
      </c>
    </row>
    <row r="6">
      <c r="A6" s="14" t="inlineStr">
        <is>
          <t>Avril</t>
        </is>
      </c>
      <c r="B6" s="15" t="n">
        <v>148700</v>
      </c>
      <c r="C6" s="15" t="n">
        <v>108900</v>
      </c>
      <c r="D6" s="15" t="n">
        <v>39800</v>
      </c>
      <c r="E6" s="16" t="n">
        <v>178</v>
      </c>
      <c r="F6" s="15" t="n">
        <v>13800</v>
      </c>
      <c r="G6" s="16" t="n">
        <v>91</v>
      </c>
      <c r="H6" s="16" t="n">
        <v>169</v>
      </c>
    </row>
    <row r="7">
      <c r="A7" s="14" t="inlineStr">
        <is>
          <t>Mai</t>
        </is>
      </c>
      <c r="B7" s="15" t="n">
        <v>161500</v>
      </c>
      <c r="C7" s="15" t="n">
        <v>122300</v>
      </c>
      <c r="D7" s="15" t="n">
        <v>39200</v>
      </c>
      <c r="E7" s="16" t="n">
        <v>195</v>
      </c>
      <c r="F7" s="15" t="n">
        <v>14900</v>
      </c>
      <c r="G7" s="16" t="n">
        <v>94</v>
      </c>
      <c r="H7" s="16" t="n">
        <v>188</v>
      </c>
    </row>
    <row r="8">
      <c r="A8" s="14" t="inlineStr">
        <is>
          <t>Juin</t>
        </is>
      </c>
      <c r="B8" s="15" t="n">
        <v>175800</v>
      </c>
      <c r="C8" s="15" t="n">
        <v>135200</v>
      </c>
      <c r="D8" s="15" t="n">
        <v>40600</v>
      </c>
      <c r="E8" s="16" t="n">
        <v>208</v>
      </c>
      <c r="F8" s="15" t="n">
        <v>15600</v>
      </c>
      <c r="G8" s="16" t="n">
        <v>96</v>
      </c>
      <c r="H8" s="16" t="n">
        <v>201</v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  <col width="15" customWidth="1" min="4" max="4"/>
  </cols>
  <sheetData>
    <row r="1">
      <c r="A1" s="3" t="inlineStr">
        <is>
          <t>PERFORMANCES PAR PRODUIT</t>
        </is>
      </c>
    </row>
    <row r="2">
      <c r="A2" s="8" t="inlineStr">
        <is>
          <t>Produit</t>
        </is>
      </c>
      <c r="B2" s="8" t="inlineStr">
        <is>
          <t>Chiffre d'Affaires</t>
        </is>
      </c>
      <c r="C2" s="8" t="inlineStr">
        <is>
          <t>Nb Ventes</t>
        </is>
      </c>
      <c r="D2" s="8" t="inlineStr">
        <is>
          <t>Prix Moyen</t>
        </is>
      </c>
    </row>
    <row r="3">
      <c r="A3" s="14" t="inlineStr">
        <is>
          <t>Formation Excel</t>
        </is>
      </c>
      <c r="B3" s="15" t="n">
        <v>45200</v>
      </c>
      <c r="C3" s="16" t="n">
        <v>38</v>
      </c>
      <c r="D3" s="15" t="n">
        <v>1189.47</v>
      </c>
    </row>
    <row r="4">
      <c r="A4" s="14" t="inlineStr">
        <is>
          <t>Formation PowerPoint</t>
        </is>
      </c>
      <c r="B4" s="15" t="n">
        <v>28900</v>
      </c>
      <c r="C4" s="16" t="n">
        <v>42</v>
      </c>
      <c r="D4" s="15" t="n">
        <v>688.1</v>
      </c>
    </row>
    <row r="5">
      <c r="A5" s="14" t="inlineStr">
        <is>
          <t>Formation Word</t>
        </is>
      </c>
      <c r="B5" s="15" t="n">
        <v>22100</v>
      </c>
      <c r="C5" s="16" t="n">
        <v>35</v>
      </c>
      <c r="D5" s="15" t="n">
        <v>631.4299999999999</v>
      </c>
    </row>
    <row r="6">
      <c r="A6" s="14" t="inlineStr">
        <is>
          <t>Pack Office Complet</t>
        </is>
      </c>
      <c r="B6" s="15" t="n">
        <v>52800</v>
      </c>
      <c r="C6" s="16" t="n">
        <v>28</v>
      </c>
      <c r="D6" s="15" t="n">
        <v>1885.71</v>
      </c>
    </row>
    <row r="7">
      <c r="A7" s="14" t="inlineStr">
        <is>
          <t>Coaching Individuel</t>
        </is>
      </c>
      <c r="B7" s="15" t="n">
        <v>26800</v>
      </c>
      <c r="C7" s="16" t="n">
        <v>15</v>
      </c>
      <c r="D7" s="15" t="n">
        <v>1786.67</v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3" t="inlineStr">
        <is>
          <t>PERFORMANCES PAR RÉGION</t>
        </is>
      </c>
    </row>
    <row r="2">
      <c r="A2" s="8" t="inlineStr">
        <is>
          <t>Région</t>
        </is>
      </c>
      <c r="B2" s="8" t="inlineStr">
        <is>
          <t>Chiffre d'Affaires</t>
        </is>
      </c>
      <c r="C2" s="8" t="inlineStr">
        <is>
          <t>Coûts</t>
        </is>
      </c>
      <c r="D2" s="8" t="inlineStr">
        <is>
          <t>Bénéfice</t>
        </is>
      </c>
      <c r="E2" s="8" t="inlineStr">
        <is>
          <t>Nb Clients</t>
        </is>
      </c>
    </row>
    <row r="3">
      <c r="A3" s="14" t="inlineStr">
        <is>
          <t>Île-de-France</t>
        </is>
      </c>
      <c r="B3" s="15" t="n">
        <v>68900</v>
      </c>
      <c r="C3" s="15" t="n">
        <v>42500</v>
      </c>
      <c r="D3" s="15" t="n">
        <v>26400</v>
      </c>
      <c r="E3" s="16" t="n">
        <v>87</v>
      </c>
    </row>
    <row r="4">
      <c r="A4" s="14" t="inlineStr">
        <is>
          <t>Auvergne-Rhône-Alpes</t>
        </is>
      </c>
      <c r="B4" s="15" t="n">
        <v>35200</v>
      </c>
      <c r="C4" s="15" t="n">
        <v>28100</v>
      </c>
      <c r="D4" s="15" t="n">
        <v>7100</v>
      </c>
      <c r="E4" s="16" t="n">
        <v>45</v>
      </c>
    </row>
    <row r="5">
      <c r="A5" s="14" t="inlineStr">
        <is>
          <t>Provence-Alpes-Côte d'Azur</t>
        </is>
      </c>
      <c r="B5" s="15" t="n">
        <v>28400</v>
      </c>
      <c r="C5" s="15" t="n">
        <v>22800</v>
      </c>
      <c r="D5" s="15" t="n">
        <v>5600</v>
      </c>
      <c r="E5" s="16" t="n">
        <v>38</v>
      </c>
    </row>
    <row r="6">
      <c r="A6" s="14" t="inlineStr">
        <is>
          <t>Nouvelle-Aquitaine</t>
        </is>
      </c>
      <c r="B6" s="15" t="n">
        <v>22100</v>
      </c>
      <c r="C6" s="15" t="n">
        <v>18200</v>
      </c>
      <c r="D6" s="15" t="n">
        <v>3900</v>
      </c>
      <c r="E6" s="16" t="n">
        <v>29</v>
      </c>
    </row>
    <row r="7">
      <c r="A7" s="14" t="inlineStr">
        <is>
          <t>Occitanie</t>
        </is>
      </c>
      <c r="B7" s="15" t="n">
        <v>21200</v>
      </c>
      <c r="C7" s="15" t="n">
        <v>17600</v>
      </c>
      <c r="D7" s="15" t="n">
        <v>3600</v>
      </c>
      <c r="E7" s="16" t="n">
        <v>27</v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  <col width="15" customWidth="1" min="4" max="4"/>
    <col width="15" customWidth="1" min="5" max="5"/>
  </cols>
  <sheetData>
    <row r="1">
      <c r="A1" s="3" t="inlineStr">
        <is>
          <t>DERNIÈRES COMMANDES CLIENTS</t>
        </is>
      </c>
    </row>
    <row r="2">
      <c r="A2" s="8" t="inlineStr">
        <is>
          <t>Client</t>
        </is>
      </c>
      <c r="B2" s="8" t="inlineStr">
        <is>
          <t>Contact</t>
        </is>
      </c>
      <c r="C2" s="8" t="inlineStr">
        <is>
          <t>Date</t>
        </is>
      </c>
      <c r="D2" s="8" t="inlineStr">
        <is>
          <t>Montant</t>
        </is>
      </c>
      <c r="E2" s="8" t="inlineStr">
        <is>
          <t>Statut</t>
        </is>
      </c>
    </row>
    <row r="3">
      <c r="A3" s="17" t="inlineStr">
        <is>
          <t>TechNova SAS</t>
        </is>
      </c>
      <c r="B3" s="17" t="inlineStr">
        <is>
          <t>Sophie Bernard</t>
        </is>
      </c>
      <c r="C3" s="17" t="inlineStr">
        <is>
          <t>12/06/2024</t>
        </is>
      </c>
      <c r="D3" s="15" t="n">
        <v>8900</v>
      </c>
      <c r="E3" s="18" t="inlineStr">
        <is>
          <t>Payé</t>
        </is>
      </c>
    </row>
    <row r="4">
      <c r="A4" s="17" t="inlineStr">
        <is>
          <t>Conseil Pro</t>
        </is>
      </c>
      <c r="B4" s="17" t="inlineStr">
        <is>
          <t>Marc Dubois</t>
        </is>
      </c>
      <c r="C4" s="17" t="inlineStr">
        <is>
          <t>11/06/2024</t>
        </is>
      </c>
      <c r="D4" s="15" t="n">
        <v>5600</v>
      </c>
      <c r="E4" s="18" t="inlineStr">
        <is>
          <t>Payé</t>
        </is>
      </c>
    </row>
    <row r="5">
      <c r="A5" s="17" t="inlineStr">
        <is>
          <t>Innovation PME</t>
        </is>
      </c>
      <c r="B5" s="17" t="inlineStr">
        <is>
          <t>Laura Petit</t>
        </is>
      </c>
      <c r="C5" s="17" t="inlineStr">
        <is>
          <t>10/06/2024</t>
        </is>
      </c>
      <c r="D5" s="15" t="n">
        <v>12400</v>
      </c>
      <c r="E5" s="19" t="inlineStr">
        <is>
          <t>En attente</t>
        </is>
      </c>
    </row>
    <row r="6">
      <c r="A6" s="17" t="inlineStr">
        <is>
          <t>Digital Solutions</t>
        </is>
      </c>
      <c r="B6" s="17" t="inlineStr">
        <is>
          <t>Thomas Rousseau</t>
        </is>
      </c>
      <c r="C6" s="17" t="inlineStr">
        <is>
          <t>09/06/2024</t>
        </is>
      </c>
      <c r="D6" s="15" t="n">
        <v>4200</v>
      </c>
      <c r="E6" s="18" t="inlineStr">
        <is>
          <t>Payé</t>
        </is>
      </c>
    </row>
    <row r="7">
      <c r="A7" s="17" t="inlineStr">
        <is>
          <t>Avenir Consulting</t>
        </is>
      </c>
      <c r="B7" s="17" t="inlineStr">
        <is>
          <t>Julie Martin</t>
        </is>
      </c>
      <c r="C7" s="17" t="inlineStr">
        <is>
          <t>08/06/2024</t>
        </is>
      </c>
      <c r="D7" s="15" t="n">
        <v>9800</v>
      </c>
      <c r="E7" s="18" t="inlineStr">
        <is>
          <t>Payé</t>
        </is>
      </c>
    </row>
    <row r="8">
      <c r="A8" s="17" t="inlineStr">
        <is>
          <t>Stratégie Plus</t>
        </is>
      </c>
      <c r="B8" s="17" t="inlineStr">
        <is>
          <t>Antoine Leroy</t>
        </is>
      </c>
      <c r="C8" s="17" t="inlineStr">
        <is>
          <t>07/06/2024</t>
        </is>
      </c>
      <c r="D8" s="15" t="n">
        <v>6500</v>
      </c>
      <c r="E8" s="18" t="inlineStr">
        <is>
          <t>Payé</t>
        </is>
      </c>
    </row>
    <row r="9">
      <c r="A9" s="17" t="inlineStr">
        <is>
          <t>Transformation Co</t>
        </is>
      </c>
      <c r="B9" s="17" t="inlineStr">
        <is>
          <t>Emma Moreau</t>
        </is>
      </c>
      <c r="C9" s="17" t="inlineStr">
        <is>
          <t>06/06/2024</t>
        </is>
      </c>
      <c r="D9" s="15" t="n">
        <v>11200</v>
      </c>
      <c r="E9" s="18" t="inlineStr">
        <is>
          <t>Payé</t>
        </is>
      </c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G37"/>
  <sheetViews>
    <sheetView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50" customWidth="1" min="3" max="3"/>
    <col width="2" customWidth="1" min="4" max="4"/>
  </cols>
  <sheetData>
    <row r="2" ht="30" customHeight="1">
      <c r="B2" s="20" t="inlineStr">
        <is>
          <t>GUIDE D'UTILISATION DU TABLEAU DE BORD</t>
        </is>
      </c>
    </row>
    <row r="4">
      <c r="B4" t="inlineStr"/>
      <c r="C4" t="inlineStr"/>
    </row>
    <row r="5">
      <c r="B5" s="21" t="inlineStr">
        <is>
          <t>📊 UTILISATION DU TABLEAU DE BORD</t>
        </is>
      </c>
    </row>
    <row r="6">
      <c r="B6" t="inlineStr"/>
      <c r="C6" t="inlineStr"/>
    </row>
    <row r="7">
      <c r="B7" s="22" t="inlineStr">
        <is>
          <t>1. Vue d'ensemble</t>
        </is>
      </c>
      <c r="C7" t="inlineStr">
        <is>
          <t>Le tableau de bord affiche automatiquement vos indicateurs clés</t>
        </is>
      </c>
    </row>
    <row r="8">
      <c r="B8" t="inlineStr"/>
      <c r="C8" t="inlineStr">
        <is>
          <t>à partir des données saisies dans les autres feuilles.</t>
        </is>
      </c>
    </row>
    <row r="9">
      <c r="B9" t="inlineStr"/>
      <c r="C9" t="inlineStr"/>
    </row>
    <row r="10">
      <c r="B10" s="22" t="inlineStr">
        <is>
          <t>2. Mise à jour des données</t>
        </is>
      </c>
      <c r="C10" t="inlineStr">
        <is>
          <t>Modifiez les cellules JAUNES dans les feuilles :</t>
        </is>
      </c>
    </row>
    <row r="11">
      <c r="B11" t="inlineStr"/>
      <c r="C11" t="inlineStr">
        <is>
          <t>• Données : performances mensuelles</t>
        </is>
      </c>
    </row>
    <row r="12">
      <c r="B12" t="inlineStr"/>
      <c r="C12" t="inlineStr">
        <is>
          <t>• Produits : chiffre d'affaires par produit</t>
        </is>
      </c>
    </row>
    <row r="13">
      <c r="B13" t="inlineStr"/>
      <c r="C13" t="inlineStr">
        <is>
          <t>• Régions : répartition géographique</t>
        </is>
      </c>
    </row>
    <row r="14">
      <c r="B14" t="inlineStr"/>
      <c r="C14" t="inlineStr">
        <is>
          <t>• Clients : dernières commandes</t>
        </is>
      </c>
    </row>
    <row r="15">
      <c r="B15" t="inlineStr"/>
      <c r="C15" t="inlineStr"/>
    </row>
    <row r="16">
      <c r="B16" s="22" t="inlineStr">
        <is>
          <t>3. Cellules à modifier</t>
        </is>
      </c>
      <c r="C16" t="inlineStr">
        <is>
          <t>Cellules JAUNES : vos données à saisir</t>
        </is>
      </c>
    </row>
    <row r="17">
      <c r="B17" t="inlineStr"/>
      <c r="C17" t="inlineStr">
        <is>
          <t>Cellules BLANCHES : calculs automatiques (ne pas toucher)</t>
        </is>
      </c>
    </row>
    <row r="18">
      <c r="B18" t="inlineStr"/>
      <c r="C18" t="inlineStr"/>
    </row>
    <row r="19">
      <c r="B19" s="22" t="inlineStr">
        <is>
          <t>4. Graphiques</t>
        </is>
      </c>
      <c r="C19" t="inlineStr">
        <is>
          <t>Les graphiques se mettent à jour automatiquement</t>
        </is>
      </c>
    </row>
    <row r="20">
      <c r="B20" t="inlineStr"/>
      <c r="C20" t="inlineStr">
        <is>
          <t>quand vous modifiez les données.</t>
        </is>
      </c>
    </row>
    <row r="21">
      <c r="B21" t="inlineStr"/>
      <c r="C21" t="inlineStr"/>
    </row>
    <row r="22">
      <c r="B22" s="21" t="inlineStr">
        <is>
          <t>💡 CONSEILS</t>
        </is>
      </c>
    </row>
    <row r="23">
      <c r="B23" t="inlineStr"/>
      <c r="C23" t="inlineStr"/>
    </row>
    <row r="24">
      <c r="B24" s="23" t="inlineStr">
        <is>
          <t>• Saisissez des données réalistes</t>
        </is>
      </c>
      <c r="C24" t="inlineStr">
        <is>
          <t>Pour avoir des indicateurs pertinents</t>
        </is>
      </c>
    </row>
    <row r="25">
      <c r="B25" s="23" t="inlineStr">
        <is>
          <t>• Mettez à jour régulièrement</t>
        </is>
      </c>
      <c r="C25" t="inlineStr">
        <is>
          <t>Mensuellement pour un suivi efficace</t>
        </is>
      </c>
    </row>
    <row r="26">
      <c r="B26" s="23" t="inlineStr">
        <is>
          <t>• Personnalisez les produits</t>
        </is>
      </c>
      <c r="C26" t="inlineStr">
        <is>
          <t>Adaptez les noms à votre activité</t>
        </is>
      </c>
    </row>
    <row r="27">
      <c r="B27" s="23" t="inlineStr">
        <is>
          <t>• Ajoutez des lignes</t>
        </is>
      </c>
      <c r="C27" t="inlineStr">
        <is>
          <t>Copiez le format pour plus de données</t>
        </is>
      </c>
    </row>
    <row r="28">
      <c r="B28" t="inlineStr"/>
      <c r="C28" t="inlineStr"/>
    </row>
    <row r="29">
      <c r="B29" s="21" t="inlineStr">
        <is>
          <t>📈 INDICATEURS DISPONIBLES</t>
        </is>
      </c>
    </row>
    <row r="30">
      <c r="B30" t="inlineStr"/>
      <c r="C30" t="inlineStr"/>
    </row>
    <row r="31">
      <c r="B31" s="23" t="inlineStr">
        <is>
          <t>• Chiffre d'affaires total</t>
        </is>
      </c>
      <c r="C31" t="inlineStr">
        <is>
          <t>Somme de tous les mois</t>
        </is>
      </c>
    </row>
    <row r="32">
      <c r="B32" s="23" t="inlineStr">
        <is>
          <t>• Coûts et bénéfices</t>
        </is>
      </c>
      <c r="C32" t="inlineStr">
        <is>
          <t>Calculs automatiques</t>
        </is>
      </c>
    </row>
    <row r="33">
      <c r="B33" s="23" t="inlineStr">
        <is>
          <t>• Taux de marge</t>
        </is>
      </c>
      <c r="C33" t="inlineStr">
        <is>
          <t>Bénéfice / CA</t>
        </is>
      </c>
    </row>
    <row r="34">
      <c r="B34" s="23" t="inlineStr">
        <is>
          <t>• Évolution mensuelle</t>
        </is>
      </c>
      <c r="C34" t="inlineStr">
        <is>
          <t>Graphique de tendance</t>
        </is>
      </c>
    </row>
    <row r="35">
      <c r="B35" s="23" t="inlineStr">
        <is>
          <t>• Top produits</t>
        </is>
      </c>
      <c r="C35" t="inlineStr">
        <is>
          <t>Classement par CA</t>
        </is>
      </c>
    </row>
    <row r="36">
      <c r="B36" s="23" t="inlineStr">
        <is>
          <t>• Répartition géographique</t>
        </is>
      </c>
      <c r="C36" t="inlineStr">
        <is>
          <t>Performance par région</t>
        </is>
      </c>
    </row>
    <row r="37">
      <c r="B37" s="23" t="inlineStr">
        <is>
          <t>• Dernières commandes</t>
        </is>
      </c>
      <c r="C37" t="inlineStr">
        <is>
          <t>Suivi client</t>
        </is>
      </c>
    </row>
  </sheetData>
  <mergeCells count="4">
    <mergeCell ref="B2:G2"/>
    <mergeCell ref="B5:G5"/>
    <mergeCell ref="B22:G22"/>
    <mergeCell ref="B29:G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2026-01-30T16:40:26Z</dcterms:created>
  <dcterms:modified xmlns:dcterms="http://purl.org/dc/terms/" xmlns:xsi="http://www.w3.org/2001/XMLSchema-instance" xsi:type="dcterms:W3CDTF">2026-01-30T16:40:26Z</dcterms:modified>
</cp:coreProperties>
</file>