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ésoreri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1"/>
    </font>
    <font>
      <b val="1"/>
      <color rgb="00FFFFFF"/>
      <sz val="11"/>
    </font>
    <font>
      <b val="1"/>
      <i val="1"/>
    </font>
    <font>
      <b val="1"/>
      <color rgb="001E3A8A"/>
      <sz val="11"/>
    </font>
    <font>
      <b val="1"/>
      <sz val="11"/>
    </font>
    <font>
      <b val="1"/>
      <color rgb="00FFFFFF"/>
      <sz val="12"/>
    </font>
    <font>
      <b val="1"/>
      <color rgb="001E3A8A"/>
      <sz val="14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3" borderId="1" pivotButton="0" quotePrefix="0" xfId="0"/>
    <xf numFmtId="164" fontId="0" fillId="4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5" fillId="0" borderId="1" pivotButton="0" quotePrefix="0" xfId="0"/>
    <xf numFmtId="0" fontId="6" fillId="3" borderId="1" pivotButton="0" quotePrefix="0" xfId="0"/>
    <xf numFmtId="164" fontId="6" fillId="3" borderId="1" applyAlignment="1" pivotButton="0" quotePrefix="0" xfId="0">
      <alignment horizontal="right" vertical="center"/>
    </xf>
    <xf numFmtId="0" fontId="5" fillId="5" borderId="1" pivotButton="0" quotePrefix="0" xfId="0"/>
    <xf numFmtId="164" fontId="6" fillId="5" borderId="1" applyAlignment="1" pivotButton="0" quotePrefix="0" xfId="0">
      <alignment horizontal="right" vertical="center"/>
    </xf>
    <xf numFmtId="0" fontId="7" fillId="2" borderId="1" pivotButton="0" quotePrefix="0" xfId="0"/>
    <xf numFmtId="164" fontId="3" fillId="2" borderId="1" applyAlignment="1" pivotButton="0" quotePrefix="0" xfId="0">
      <alignment horizontal="right" vertical="center"/>
    </xf>
    <xf numFmtId="0" fontId="8" fillId="0" borderId="0" pivotButton="0" quotePrefix="0" xfId="0"/>
    <xf numFmtId="0" fontId="6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trésorerie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3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'Trésorerie'!$B$32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'Trésorerie'!$C$32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'Trésorerie'!$D$32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'Trésorerie'!$E$32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'Trésorerie'!$F$32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'Trésorerie'!$G$32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'Trésorerie'!$H$32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'Trésorerie'!$I$32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'Trésorerie'!$J$32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'Trésorerie'!$K$32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'Trésorerie'!$L$32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'Trésorerie'!$B$4:$M$4</f>
            </numRef>
          </cat>
          <val>
            <numRef>
              <f>'Trésorerie'!$M$32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34</row>
      <rowOff>0</rowOff>
    </from>
    <ext cx="86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2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TABLEAU DE TRÉSORERIE PRÉVISIONNEL</t>
        </is>
      </c>
    </row>
    <row r="2">
      <c r="A2" s="2" t="inlineStr">
        <is>
          <t>Année : 2026</t>
        </is>
      </c>
    </row>
    <row r="4">
      <c r="A4" s="3" t="inlineStr">
        <is>
          <t>LIBELLÉ</t>
        </is>
      </c>
      <c r="B4" s="3" t="inlineStr">
        <is>
          <t>Janvier</t>
        </is>
      </c>
      <c r="C4" s="3" t="inlineStr">
        <is>
          <t>Février</t>
        </is>
      </c>
      <c r="D4" s="3" t="inlineStr">
        <is>
          <t>Mars</t>
        </is>
      </c>
      <c r="E4" s="3" t="inlineStr">
        <is>
          <t>Avril</t>
        </is>
      </c>
      <c r="F4" s="3" t="inlineStr">
        <is>
          <t>Mai</t>
        </is>
      </c>
      <c r="G4" s="3" t="inlineStr">
        <is>
          <t>Juin</t>
        </is>
      </c>
      <c r="H4" s="3" t="inlineStr">
        <is>
          <t>Juillet</t>
        </is>
      </c>
      <c r="I4" s="3" t="inlineStr">
        <is>
          <t>Août</t>
        </is>
      </c>
      <c r="J4" s="3" t="inlineStr">
        <is>
          <t>Septembre</t>
        </is>
      </c>
      <c r="K4" s="3" t="inlineStr">
        <is>
          <t>Octobre</t>
        </is>
      </c>
      <c r="L4" s="3" t="inlineStr">
        <is>
          <t>Novembre</t>
        </is>
      </c>
      <c r="M4" s="3" t="inlineStr">
        <is>
          <t>Décembre</t>
        </is>
      </c>
      <c r="N4" s="3" t="inlineStr">
        <is>
          <t>TOTAL ANNÉE</t>
        </is>
      </c>
    </row>
    <row r="5">
      <c r="A5" s="4" t="inlineStr">
        <is>
          <t>TRÉSORERIE INITIALE</t>
        </is>
      </c>
      <c r="B5" s="5" t="n">
        <v>25000</v>
      </c>
      <c r="C5" s="6">
        <f>B21</f>
        <v/>
      </c>
      <c r="D5" s="6">
        <f>C21</f>
        <v/>
      </c>
      <c r="E5" s="6">
        <f>D21</f>
        <v/>
      </c>
      <c r="F5" s="6">
        <f>E21</f>
        <v/>
      </c>
      <c r="G5" s="6">
        <f>F21</f>
        <v/>
      </c>
      <c r="H5" s="6">
        <f>G21</f>
        <v/>
      </c>
      <c r="I5" s="6">
        <f>H21</f>
        <v/>
      </c>
      <c r="J5" s="6">
        <f>I21</f>
        <v/>
      </c>
      <c r="K5" s="6">
        <f>J21</f>
        <v/>
      </c>
      <c r="L5" s="6">
        <f>K21</f>
        <v/>
      </c>
      <c r="M5" s="6">
        <f>L21</f>
        <v/>
      </c>
      <c r="N5" s="7" t="inlineStr"/>
    </row>
    <row r="7">
      <c r="A7" s="8" t="inlineStr">
        <is>
          <t>ENCAISSEMENTS</t>
        </is>
      </c>
    </row>
    <row r="8">
      <c r="A8" s="7" t="inlineStr">
        <is>
          <t>Ventes de produits</t>
        </is>
      </c>
      <c r="B8" s="5" t="n">
        <v>45000</v>
      </c>
      <c r="C8" s="5" t="n">
        <v>48000</v>
      </c>
      <c r="D8" s="5" t="n">
        <v>52000</v>
      </c>
      <c r="E8" s="5" t="n">
        <v>50000</v>
      </c>
      <c r="F8" s="5" t="n">
        <v>55000</v>
      </c>
      <c r="G8" s="5" t="n">
        <v>58000</v>
      </c>
      <c r="H8" s="5" t="n">
        <v>60000</v>
      </c>
      <c r="I8" s="5" t="n">
        <v>54000</v>
      </c>
      <c r="J8" s="5" t="n">
        <v>56000</v>
      </c>
      <c r="K8" s="5" t="n">
        <v>59000</v>
      </c>
      <c r="L8" s="5" t="n">
        <v>62000</v>
      </c>
      <c r="M8" s="5" t="n">
        <v>68000</v>
      </c>
      <c r="N8" s="6">
        <f>SUM(B8:M8)</f>
        <v/>
      </c>
    </row>
    <row r="9">
      <c r="A9" s="7" t="inlineStr">
        <is>
          <t>Ventes de services</t>
        </is>
      </c>
      <c r="B9" s="5" t="n">
        <v>15000</v>
      </c>
      <c r="C9" s="5" t="n">
        <v>16000</v>
      </c>
      <c r="D9" s="5" t="n">
        <v>17000</v>
      </c>
      <c r="E9" s="5" t="n">
        <v>18000</v>
      </c>
      <c r="F9" s="5" t="n">
        <v>19000</v>
      </c>
      <c r="G9" s="5" t="n">
        <v>20000</v>
      </c>
      <c r="H9" s="5" t="n">
        <v>21000</v>
      </c>
      <c r="I9" s="5" t="n">
        <v>19000</v>
      </c>
      <c r="J9" s="5" t="n">
        <v>20000</v>
      </c>
      <c r="K9" s="5" t="n">
        <v>21000</v>
      </c>
      <c r="L9" s="5" t="n">
        <v>22000</v>
      </c>
      <c r="M9" s="5" t="n">
        <v>24000</v>
      </c>
      <c r="N9" s="6">
        <f>SUM(B9:M9)</f>
        <v/>
      </c>
    </row>
    <row r="10">
      <c r="A10" s="7" t="inlineStr">
        <is>
          <t>Subventions / Aides</t>
        </is>
      </c>
      <c r="B10" s="5" t="n">
        <v>0</v>
      </c>
      <c r="C10" s="5" t="n">
        <v>0</v>
      </c>
      <c r="D10" s="5" t="n">
        <v>5000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3000</v>
      </c>
      <c r="K10" s="5" t="n">
        <v>0</v>
      </c>
      <c r="L10" s="5" t="n">
        <v>0</v>
      </c>
      <c r="M10" s="5" t="n">
        <v>0</v>
      </c>
      <c r="N10" s="6">
        <f>SUM(B10:M10)</f>
        <v/>
      </c>
    </row>
    <row r="11">
      <c r="A11" s="7" t="inlineStr">
        <is>
          <t>Remboursements</t>
        </is>
      </c>
      <c r="B11" s="5" t="n">
        <v>0</v>
      </c>
      <c r="C11" s="5" t="n">
        <v>0</v>
      </c>
      <c r="D11" s="5" t="n">
        <v>0</v>
      </c>
      <c r="E11" s="5" t="n">
        <v>1200</v>
      </c>
      <c r="F11" s="5" t="n">
        <v>0</v>
      </c>
      <c r="G11" s="5" t="n">
        <v>0</v>
      </c>
      <c r="H11" s="5" t="n">
        <v>0</v>
      </c>
      <c r="I11" s="5" t="n">
        <v>800</v>
      </c>
      <c r="J11" s="5" t="n">
        <v>0</v>
      </c>
      <c r="K11" s="5" t="n">
        <v>0</v>
      </c>
      <c r="L11" s="5" t="n">
        <v>0</v>
      </c>
      <c r="M11" s="5" t="n">
        <v>0</v>
      </c>
      <c r="N11" s="6">
        <f>SUM(B11:M11)</f>
        <v/>
      </c>
    </row>
    <row r="12">
      <c r="A12" s="7" t="inlineStr">
        <is>
          <t>Autres encaissements</t>
        </is>
      </c>
      <c r="B12" s="5" t="n">
        <v>500</v>
      </c>
      <c r="C12" s="5" t="n">
        <v>600</v>
      </c>
      <c r="D12" s="5" t="n">
        <v>400</v>
      </c>
      <c r="E12" s="5" t="n">
        <v>300</v>
      </c>
      <c r="F12" s="5" t="n">
        <v>500</v>
      </c>
      <c r="G12" s="5" t="n">
        <v>400</v>
      </c>
      <c r="H12" s="5" t="n">
        <v>600</v>
      </c>
      <c r="I12" s="5" t="n">
        <v>500</v>
      </c>
      <c r="J12" s="5" t="n">
        <v>400</v>
      </c>
      <c r="K12" s="5" t="n">
        <v>600</v>
      </c>
      <c r="L12" s="5" t="n">
        <v>500</v>
      </c>
      <c r="M12" s="5" t="n">
        <v>700</v>
      </c>
      <c r="N12" s="6">
        <f>SUM(B12:M12)</f>
        <v/>
      </c>
    </row>
    <row r="13">
      <c r="A13" s="9" t="inlineStr">
        <is>
          <t>TOTAL ENCAISSEMENTS</t>
        </is>
      </c>
      <c r="B13" s="10">
        <f>SUM(B8:B12)</f>
        <v/>
      </c>
      <c r="C13" s="10">
        <f>SUM(C8:C12)</f>
        <v/>
      </c>
      <c r="D13" s="10">
        <f>SUM(D8:D12)</f>
        <v/>
      </c>
      <c r="E13" s="10">
        <f>SUM(E8:E12)</f>
        <v/>
      </c>
      <c r="F13" s="10">
        <f>SUM(F8:F12)</f>
        <v/>
      </c>
      <c r="G13" s="10">
        <f>SUM(G8:G12)</f>
        <v/>
      </c>
      <c r="H13" s="10">
        <f>SUM(H8:H12)</f>
        <v/>
      </c>
      <c r="I13" s="10">
        <f>SUM(I8:I12)</f>
        <v/>
      </c>
      <c r="J13" s="10">
        <f>SUM(J8:J12)</f>
        <v/>
      </c>
      <c r="K13" s="10">
        <f>SUM(K8:K12)</f>
        <v/>
      </c>
      <c r="L13" s="10">
        <f>SUM(L8:L12)</f>
        <v/>
      </c>
      <c r="M13" s="10">
        <f>SUM(M8:M12)</f>
        <v/>
      </c>
      <c r="N13" s="10">
        <f>SUM(N8:N12)</f>
        <v/>
      </c>
    </row>
    <row r="15">
      <c r="A15" s="8" t="inlineStr">
        <is>
          <t>DÉCAISSEMENTS</t>
        </is>
      </c>
    </row>
    <row r="16">
      <c r="A16" s="7" t="inlineStr">
        <is>
          <t>Achats de marchandises</t>
        </is>
      </c>
      <c r="B16" s="5" t="n">
        <v>20000</v>
      </c>
      <c r="C16" s="5" t="n">
        <v>22000</v>
      </c>
      <c r="D16" s="5" t="n">
        <v>24000</v>
      </c>
      <c r="E16" s="5" t="n">
        <v>23000</v>
      </c>
      <c r="F16" s="5" t="n">
        <v>25000</v>
      </c>
      <c r="G16" s="5" t="n">
        <v>27000</v>
      </c>
      <c r="H16" s="5" t="n">
        <v>28000</v>
      </c>
      <c r="I16" s="5" t="n">
        <v>25000</v>
      </c>
      <c r="J16" s="5" t="n">
        <v>26000</v>
      </c>
      <c r="K16" s="5" t="n">
        <v>27000</v>
      </c>
      <c r="L16" s="5" t="n">
        <v>29000</v>
      </c>
      <c r="M16" s="5" t="n">
        <v>32000</v>
      </c>
      <c r="N16" s="6">
        <f>SUM(B16:M16)</f>
        <v/>
      </c>
    </row>
    <row r="17">
      <c r="A17" s="7" t="inlineStr">
        <is>
          <t>Salaires et charges sociales</t>
        </is>
      </c>
      <c r="B17" s="5" t="n">
        <v>18000</v>
      </c>
      <c r="C17" s="5" t="n">
        <v>18000</v>
      </c>
      <c r="D17" s="5" t="n">
        <v>18000</v>
      </c>
      <c r="E17" s="5" t="n">
        <v>18000</v>
      </c>
      <c r="F17" s="5" t="n">
        <v>18500</v>
      </c>
      <c r="G17" s="5" t="n">
        <v>18500</v>
      </c>
      <c r="H17" s="5" t="n">
        <v>18500</v>
      </c>
      <c r="I17" s="5" t="n">
        <v>18500</v>
      </c>
      <c r="J17" s="5" t="n">
        <v>19000</v>
      </c>
      <c r="K17" s="5" t="n">
        <v>19000</v>
      </c>
      <c r="L17" s="5" t="n">
        <v>19000</v>
      </c>
      <c r="M17" s="5" t="n">
        <v>20000</v>
      </c>
      <c r="N17" s="6">
        <f>SUM(B17:M17)</f>
        <v/>
      </c>
    </row>
    <row r="18">
      <c r="A18" s="7" t="inlineStr">
        <is>
          <t>Loyer et charges</t>
        </is>
      </c>
      <c r="B18" s="5" t="n">
        <v>3500</v>
      </c>
      <c r="C18" s="5" t="n">
        <v>3500</v>
      </c>
      <c r="D18" s="5" t="n">
        <v>3500</v>
      </c>
      <c r="E18" s="5" t="n">
        <v>3500</v>
      </c>
      <c r="F18" s="5" t="n">
        <v>3500</v>
      </c>
      <c r="G18" s="5" t="n">
        <v>3500</v>
      </c>
      <c r="H18" s="5" t="n">
        <v>3500</v>
      </c>
      <c r="I18" s="5" t="n">
        <v>3500</v>
      </c>
      <c r="J18" s="5" t="n">
        <v>3500</v>
      </c>
      <c r="K18" s="5" t="n">
        <v>3500</v>
      </c>
      <c r="L18" s="5" t="n">
        <v>3500</v>
      </c>
      <c r="M18" s="5" t="n">
        <v>3500</v>
      </c>
      <c r="N18" s="6">
        <f>SUM(B18:M18)</f>
        <v/>
      </c>
    </row>
    <row r="19">
      <c r="A19" s="7" t="inlineStr">
        <is>
          <t>Assurances</t>
        </is>
      </c>
      <c r="B19" s="5" t="n">
        <v>0</v>
      </c>
      <c r="C19" s="5" t="n">
        <v>0</v>
      </c>
      <c r="D19" s="5" t="n">
        <v>1200</v>
      </c>
      <c r="E19" s="5" t="n">
        <v>0</v>
      </c>
      <c r="F19" s="5" t="n">
        <v>0</v>
      </c>
      <c r="G19" s="5" t="n">
        <v>0</v>
      </c>
      <c r="H19" s="5" t="n">
        <v>1200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1200</v>
      </c>
      <c r="N19" s="6">
        <f>SUM(B19:M19)</f>
        <v/>
      </c>
    </row>
    <row r="20">
      <c r="A20" s="7" t="inlineStr">
        <is>
          <t>Électricité, eau, gaz</t>
        </is>
      </c>
      <c r="B20" s="5" t="n">
        <v>450</v>
      </c>
      <c r="C20" s="5" t="n">
        <v>480</v>
      </c>
      <c r="D20" s="5" t="n">
        <v>420</v>
      </c>
      <c r="E20" s="5" t="n">
        <v>380</v>
      </c>
      <c r="F20" s="5" t="n">
        <v>350</v>
      </c>
      <c r="G20" s="5" t="n">
        <v>320</v>
      </c>
      <c r="H20" s="5" t="n">
        <v>300</v>
      </c>
      <c r="I20" s="5" t="n">
        <v>310</v>
      </c>
      <c r="J20" s="5" t="n">
        <v>350</v>
      </c>
      <c r="K20" s="5" t="n">
        <v>400</v>
      </c>
      <c r="L20" s="5" t="n">
        <v>450</v>
      </c>
      <c r="M20" s="5" t="n">
        <v>500</v>
      </c>
      <c r="N20" s="6">
        <f>SUM(B20:M20)</f>
        <v/>
      </c>
    </row>
    <row r="21">
      <c r="A21" s="7" t="inlineStr">
        <is>
          <t>Téléphone et internet</t>
        </is>
      </c>
      <c r="B21" s="5" t="n">
        <v>180</v>
      </c>
      <c r="C21" s="5" t="n">
        <v>180</v>
      </c>
      <c r="D21" s="5" t="n">
        <v>180</v>
      </c>
      <c r="E21" s="5" t="n">
        <v>180</v>
      </c>
      <c r="F21" s="5" t="n">
        <v>180</v>
      </c>
      <c r="G21" s="5" t="n">
        <v>180</v>
      </c>
      <c r="H21" s="5" t="n">
        <v>180</v>
      </c>
      <c r="I21" s="5" t="n">
        <v>180</v>
      </c>
      <c r="J21" s="5" t="n">
        <v>180</v>
      </c>
      <c r="K21" s="5" t="n">
        <v>180</v>
      </c>
      <c r="L21" s="5" t="n">
        <v>180</v>
      </c>
      <c r="M21" s="5" t="n">
        <v>180</v>
      </c>
      <c r="N21" s="6">
        <f>SUM(B21:M21)</f>
        <v/>
      </c>
    </row>
    <row r="22">
      <c r="A22" s="7" t="inlineStr">
        <is>
          <t>Carburant et déplacements</t>
        </is>
      </c>
      <c r="B22" s="5" t="n">
        <v>800</v>
      </c>
      <c r="C22" s="5" t="n">
        <v>750</v>
      </c>
      <c r="D22" s="5" t="n">
        <v>900</v>
      </c>
      <c r="E22" s="5" t="n">
        <v>850</v>
      </c>
      <c r="F22" s="5" t="n">
        <v>900</v>
      </c>
      <c r="G22" s="5" t="n">
        <v>950</v>
      </c>
      <c r="H22" s="5" t="n">
        <v>1000</v>
      </c>
      <c r="I22" s="5" t="n">
        <v>900</v>
      </c>
      <c r="J22" s="5" t="n">
        <v>850</v>
      </c>
      <c r="K22" s="5" t="n">
        <v>900</v>
      </c>
      <c r="L22" s="5" t="n">
        <v>800</v>
      </c>
      <c r="M22" s="5" t="n">
        <v>750</v>
      </c>
      <c r="N22" s="6">
        <f>SUM(B22:M22)</f>
        <v/>
      </c>
    </row>
    <row r="23">
      <c r="A23" s="7" t="inlineStr">
        <is>
          <t>Fournitures de bureau</t>
        </is>
      </c>
      <c r="B23" s="5" t="n">
        <v>200</v>
      </c>
      <c r="C23" s="5" t="n">
        <v>150</v>
      </c>
      <c r="D23" s="5" t="n">
        <v>180</v>
      </c>
      <c r="E23" s="5" t="n">
        <v>120</v>
      </c>
      <c r="F23" s="5" t="n">
        <v>150</v>
      </c>
      <c r="G23" s="5" t="n">
        <v>140</v>
      </c>
      <c r="H23" s="5" t="n">
        <v>160</v>
      </c>
      <c r="I23" s="5" t="n">
        <v>130</v>
      </c>
      <c r="J23" s="5" t="n">
        <v>150</v>
      </c>
      <c r="K23" s="5" t="n">
        <v>170</v>
      </c>
      <c r="L23" s="5" t="n">
        <v>200</v>
      </c>
      <c r="M23" s="5" t="n">
        <v>180</v>
      </c>
      <c r="N23" s="6">
        <f>SUM(B23:M23)</f>
        <v/>
      </c>
    </row>
    <row r="24">
      <c r="A24" s="7" t="inlineStr">
        <is>
          <t>Publicité et marketing</t>
        </is>
      </c>
      <c r="B24" s="5" t="n">
        <v>1500</v>
      </c>
      <c r="C24" s="5" t="n">
        <v>2000</v>
      </c>
      <c r="D24" s="5" t="n">
        <v>1800</v>
      </c>
      <c r="E24" s="5" t="n">
        <v>1500</v>
      </c>
      <c r="F24" s="5" t="n">
        <v>2500</v>
      </c>
      <c r="G24" s="5" t="n">
        <v>2000</v>
      </c>
      <c r="H24" s="5" t="n">
        <v>1800</v>
      </c>
      <c r="I24" s="5" t="n">
        <v>1600</v>
      </c>
      <c r="J24" s="5" t="n">
        <v>2200</v>
      </c>
      <c r="K24" s="5" t="n">
        <v>2000</v>
      </c>
      <c r="L24" s="5" t="n">
        <v>1800</v>
      </c>
      <c r="M24" s="5" t="n">
        <v>3000</v>
      </c>
      <c r="N24" s="6">
        <f>SUM(B24:M24)</f>
        <v/>
      </c>
    </row>
    <row r="25">
      <c r="A25" s="7" t="inlineStr">
        <is>
          <t>Honoraires et services</t>
        </is>
      </c>
      <c r="B25" s="5" t="n">
        <v>800</v>
      </c>
      <c r="C25" s="5" t="n">
        <v>900</v>
      </c>
      <c r="D25" s="5" t="n">
        <v>1200</v>
      </c>
      <c r="E25" s="5" t="n">
        <v>800</v>
      </c>
      <c r="F25" s="5" t="n">
        <v>900</v>
      </c>
      <c r="G25" s="5" t="n">
        <v>1000</v>
      </c>
      <c r="H25" s="5" t="n">
        <v>800</v>
      </c>
      <c r="I25" s="5" t="n">
        <v>850</v>
      </c>
      <c r="J25" s="5" t="n">
        <v>900</v>
      </c>
      <c r="K25" s="5" t="n">
        <v>1000</v>
      </c>
      <c r="L25" s="5" t="n">
        <v>800</v>
      </c>
      <c r="M25" s="5" t="n">
        <v>1200</v>
      </c>
      <c r="N25" s="6">
        <f>SUM(B25:M25)</f>
        <v/>
      </c>
    </row>
    <row r="26">
      <c r="A26" s="7" t="inlineStr">
        <is>
          <t>Remboursement emprunts</t>
        </is>
      </c>
      <c r="B26" s="5" t="n">
        <v>1200</v>
      </c>
      <c r="C26" s="5" t="n">
        <v>1200</v>
      </c>
      <c r="D26" s="5" t="n">
        <v>1200</v>
      </c>
      <c r="E26" s="5" t="n">
        <v>1200</v>
      </c>
      <c r="F26" s="5" t="n">
        <v>1200</v>
      </c>
      <c r="G26" s="5" t="n">
        <v>1200</v>
      </c>
      <c r="H26" s="5" t="n">
        <v>1200</v>
      </c>
      <c r="I26" s="5" t="n">
        <v>1200</v>
      </c>
      <c r="J26" s="5" t="n">
        <v>1200</v>
      </c>
      <c r="K26" s="5" t="n">
        <v>1200</v>
      </c>
      <c r="L26" s="5" t="n">
        <v>1200</v>
      </c>
      <c r="M26" s="5" t="n">
        <v>1200</v>
      </c>
      <c r="N26" s="6">
        <f>SUM(B26:M26)</f>
        <v/>
      </c>
    </row>
    <row r="27">
      <c r="A27" s="7" t="inlineStr">
        <is>
          <t>Impôts et taxes</t>
        </is>
      </c>
      <c r="B27" s="5" t="n">
        <v>0</v>
      </c>
      <c r="C27" s="5" t="n">
        <v>0</v>
      </c>
      <c r="D27" s="5" t="n">
        <v>2500</v>
      </c>
      <c r="E27" s="5" t="n">
        <v>0</v>
      </c>
      <c r="F27" s="5" t="n">
        <v>0</v>
      </c>
      <c r="G27" s="5" t="n">
        <v>1500</v>
      </c>
      <c r="H27" s="5" t="n">
        <v>0</v>
      </c>
      <c r="I27" s="5" t="n">
        <v>0</v>
      </c>
      <c r="J27" s="5" t="n">
        <v>2800</v>
      </c>
      <c r="K27" s="5" t="n">
        <v>0</v>
      </c>
      <c r="L27" s="5" t="n">
        <v>0</v>
      </c>
      <c r="M27" s="5" t="n">
        <v>3200</v>
      </c>
      <c r="N27" s="6">
        <f>SUM(B27:M27)</f>
        <v/>
      </c>
    </row>
    <row r="28">
      <c r="A28" s="7" t="inlineStr">
        <is>
          <t>Autres décaissements</t>
        </is>
      </c>
      <c r="B28" s="5" t="n">
        <v>300</v>
      </c>
      <c r="C28" s="5" t="n">
        <v>250</v>
      </c>
      <c r="D28" s="5" t="n">
        <v>400</v>
      </c>
      <c r="E28" s="5" t="n">
        <v>350</v>
      </c>
      <c r="F28" s="5" t="n">
        <v>300</v>
      </c>
      <c r="G28" s="5" t="n">
        <v>280</v>
      </c>
      <c r="H28" s="5" t="n">
        <v>320</v>
      </c>
      <c r="I28" s="5" t="n">
        <v>300</v>
      </c>
      <c r="J28" s="5" t="n">
        <v>350</v>
      </c>
      <c r="K28" s="5" t="n">
        <v>400</v>
      </c>
      <c r="L28" s="5" t="n">
        <v>300</v>
      </c>
      <c r="M28" s="5" t="n">
        <v>450</v>
      </c>
      <c r="N28" s="6">
        <f>SUM(B28:M28)</f>
        <v/>
      </c>
    </row>
    <row r="29">
      <c r="A29" s="9" t="inlineStr">
        <is>
          <t>TOTAL DÉCAISSEMENTS</t>
        </is>
      </c>
      <c r="B29" s="10">
        <f>SUM(B16:B28)</f>
        <v/>
      </c>
      <c r="C29" s="10">
        <f>SUM(C16:C28)</f>
        <v/>
      </c>
      <c r="D29" s="10">
        <f>SUM(D16:D28)</f>
        <v/>
      </c>
      <c r="E29" s="10">
        <f>SUM(E16:E28)</f>
        <v/>
      </c>
      <c r="F29" s="10">
        <f>SUM(F16:F28)</f>
        <v/>
      </c>
      <c r="G29" s="10">
        <f>SUM(G16:G28)</f>
        <v/>
      </c>
      <c r="H29" s="10">
        <f>SUM(H16:H28)</f>
        <v/>
      </c>
      <c r="I29" s="10">
        <f>SUM(I16:I28)</f>
        <v/>
      </c>
      <c r="J29" s="10">
        <f>SUM(J16:J28)</f>
        <v/>
      </c>
      <c r="K29" s="10">
        <f>SUM(K16:K28)</f>
        <v/>
      </c>
      <c r="L29" s="10">
        <f>SUM(L16:L28)</f>
        <v/>
      </c>
      <c r="M29" s="10">
        <f>SUM(M16:M28)</f>
        <v/>
      </c>
      <c r="N29" s="10">
        <f>SUM(N16:N28)</f>
        <v/>
      </c>
    </row>
    <row r="31">
      <c r="A31" s="11" t="inlineStr">
        <is>
          <t>SOLDE DU MOIS</t>
        </is>
      </c>
      <c r="B31" s="12">
        <f>B13-B29</f>
        <v/>
      </c>
      <c r="C31" s="12">
        <f>C13-C29</f>
        <v/>
      </c>
      <c r="D31" s="12">
        <f>D13-D29</f>
        <v/>
      </c>
      <c r="E31" s="12">
        <f>E13-E29</f>
        <v/>
      </c>
      <c r="F31" s="12">
        <f>F13-F29</f>
        <v/>
      </c>
      <c r="G31" s="12">
        <f>G13-G29</f>
        <v/>
      </c>
      <c r="H31" s="12">
        <f>H13-H29</f>
        <v/>
      </c>
      <c r="I31" s="12">
        <f>I13-I29</f>
        <v/>
      </c>
      <c r="J31" s="12">
        <f>J13-J29</f>
        <v/>
      </c>
      <c r="K31" s="12">
        <f>K13-K29</f>
        <v/>
      </c>
      <c r="L31" s="12">
        <f>L13-L29</f>
        <v/>
      </c>
      <c r="M31" s="12">
        <f>M13-M29</f>
        <v/>
      </c>
      <c r="N31" s="12">
        <f>N13-N29</f>
        <v/>
      </c>
    </row>
    <row r="32">
      <c r="A32" s="13" t="inlineStr">
        <is>
          <t>TRÉSORERIE FINALE</t>
        </is>
      </c>
      <c r="B32" s="14">
        <f>B5+B31</f>
        <v/>
      </c>
      <c r="C32" s="14">
        <f>C5+C31</f>
        <v/>
      </c>
      <c r="D32" s="14">
        <f>D5+D31</f>
        <v/>
      </c>
      <c r="E32" s="14">
        <f>E5+E31</f>
        <v/>
      </c>
      <c r="F32" s="14">
        <f>F5+F31</f>
        <v/>
      </c>
      <c r="G32" s="14">
        <f>G5+G31</f>
        <v/>
      </c>
      <c r="H32" s="14">
        <f>H5+H31</f>
        <v/>
      </c>
      <c r="I32" s="14">
        <f>I5+I31</f>
        <v/>
      </c>
      <c r="J32" s="14">
        <f>J5+J31</f>
        <v/>
      </c>
      <c r="K32" s="14">
        <f>K5+K31</f>
        <v/>
      </c>
      <c r="L32" s="14">
        <f>L5+L31</f>
        <v/>
      </c>
      <c r="M32" s="14">
        <f>M5+M31</f>
        <v/>
      </c>
      <c r="N32" s="14">
        <f>N5+N31</f>
        <v/>
      </c>
    </row>
  </sheetData>
  <mergeCells count="2">
    <mergeCell ref="A1:N1"/>
    <mergeCell ref="A2:N2"/>
  </mergeCells>
  <conditionalFormatting sqref="B32:M32">
    <cfRule type="colorScale" priority="1">
      <colorScale>
        <cfvo type="num" val="-10000"/>
        <cfvo type="num" val="0"/>
        <cfvo type="num" val="50000"/>
        <color rgb="00F87171"/>
        <color rgb="00FDE68A"/>
        <color rgb="0086EFAC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MODE D'EMPLOI - TABLEAU DE TRÉSORERIE</t>
        </is>
      </c>
    </row>
    <row r="2">
      <c r="A2" t="inlineStr"/>
    </row>
    <row r="3">
      <c r="A3" s="16" t="inlineStr">
        <is>
          <t>OBJECTIF :</t>
        </is>
      </c>
    </row>
    <row r="4">
      <c r="A4" t="inlineStr">
        <is>
          <t>Ce tableau vous permet de suivre et prévoir votre trésorerie mois par mois pour anticiper vos besoins de financement.</t>
        </is>
      </c>
    </row>
    <row r="5">
      <c r="A5" t="inlineStr"/>
    </row>
    <row r="6">
      <c r="A6" s="16" t="inlineStr">
        <is>
          <t>COMMENT L'UTILISER :</t>
        </is>
      </c>
    </row>
    <row r="7">
      <c r="A7" t="inlineStr"/>
    </row>
    <row r="8">
      <c r="A8" s="17" t="inlineStr">
        <is>
          <t>1. TRÉSORERIE INITIALE :</t>
        </is>
      </c>
    </row>
    <row r="9">
      <c r="A9" t="inlineStr">
        <is>
          <t xml:space="preserve">   • Saisissez le montant de votre trésorerie de départ en janvier (cellule B5, en jaune)</t>
        </is>
      </c>
    </row>
    <row r="10">
      <c r="A10" t="inlineStr">
        <is>
          <t xml:space="preserve">   • Les autres mois se calculent automatiquement</t>
        </is>
      </c>
    </row>
    <row r="11">
      <c r="A11" t="inlineStr"/>
    </row>
    <row r="12">
      <c r="A12" s="17" t="inlineStr">
        <is>
          <t>2. ENCAISSEMENTS (cellules en jaune) :</t>
        </is>
      </c>
    </row>
    <row r="13">
      <c r="A13" t="inlineStr">
        <is>
          <t xml:space="preserve">   • Saisissez tous les montants que vous allez recevoir chaque mois</t>
        </is>
      </c>
    </row>
    <row r="14">
      <c r="A14" t="inlineStr">
        <is>
          <t xml:space="preserve">   • Ventes, subventions, remboursements, etc.</t>
        </is>
      </c>
    </row>
    <row r="15">
      <c r="A15" t="inlineStr">
        <is>
          <t xml:space="preserve">   • Attention : ce sont les montants RÉELLEMENT encaissés (pas les ventes facturées)</t>
        </is>
      </c>
    </row>
    <row r="16">
      <c r="A16" t="inlineStr"/>
    </row>
    <row r="17">
      <c r="A17" s="17" t="inlineStr">
        <is>
          <t>3. DÉCAISSEMENTS (cellules en jaune) :</t>
        </is>
      </c>
    </row>
    <row r="18">
      <c r="A18" t="inlineStr">
        <is>
          <t xml:space="preserve">   • Saisissez tous les montants que vous allez payer chaque mois</t>
        </is>
      </c>
    </row>
    <row r="19">
      <c r="A19" t="inlineStr">
        <is>
          <t xml:space="preserve">   • Achats, salaires, loyer, charges, impôts, etc.</t>
        </is>
      </c>
    </row>
    <row r="20">
      <c r="A20" t="inlineStr">
        <is>
          <t xml:space="preserve">   • Attention : ce sont les montants RÉELLEMENT payés</t>
        </is>
      </c>
    </row>
    <row r="21">
      <c r="A21" t="inlineStr"/>
    </row>
    <row r="22">
      <c r="A22" s="17" t="inlineStr">
        <is>
          <t>4. LECTURE DES RÉSULTATS :</t>
        </is>
      </c>
    </row>
    <row r="23">
      <c r="A23" t="inlineStr">
        <is>
          <t xml:space="preserve">   • SOLDE DU MOIS : différence entre encaissements et décaissements du mois</t>
        </is>
      </c>
    </row>
    <row r="24">
      <c r="A24" t="inlineStr">
        <is>
          <t xml:space="preserve">   • TRÉSORERIE FINALE : votre position de trésorerie en fin de mois</t>
        </is>
      </c>
    </row>
    <row r="25">
      <c r="A25" t="inlineStr">
        <is>
          <t xml:space="preserve">   • Si la trésorerie finale est négative (rouge), vous aurez besoin de financement</t>
        </is>
      </c>
    </row>
    <row r="26">
      <c r="A26" t="inlineStr"/>
    </row>
    <row r="27">
      <c r="A27" s="17" t="inlineStr">
        <is>
          <t>5. GRAPHIQUE :</t>
        </is>
      </c>
    </row>
    <row r="28">
      <c r="A28" t="inlineStr">
        <is>
          <t xml:space="preserve">   • Visualisez l'évolution de votre trésorerie sur l'année</t>
        </is>
      </c>
    </row>
    <row r="29">
      <c r="A29" t="inlineStr">
        <is>
          <t xml:space="preserve">   • Identifiez rapidement les périodes critiques</t>
        </is>
      </c>
    </row>
    <row r="30">
      <c r="A30" t="inlineStr"/>
    </row>
    <row r="31">
      <c r="A31" s="16" t="inlineStr">
        <is>
          <t>CONSEILS :</t>
        </is>
      </c>
    </row>
    <row r="32">
      <c r="A32" t="inlineStr">
        <is>
          <t>• Mettez à jour régulièrement avec les montants réels</t>
        </is>
      </c>
    </row>
    <row r="33">
      <c r="A33" t="inlineStr">
        <is>
          <t>• Soyez prudent : sous-estimez les encaissements, surestimez les décaissements</t>
        </is>
      </c>
    </row>
    <row r="34">
      <c r="A34" t="inlineStr">
        <is>
          <t>• Prévoyez une marge de sécurité (minimum 10% de votre chiffre d'affaires mensuel)</t>
        </is>
      </c>
    </row>
    <row r="35">
      <c r="A35" t="inlineStr">
        <is>
          <t>• Anticipez les décalages de paiement (clients qui paient en retard)</t>
        </is>
      </c>
    </row>
    <row r="36">
      <c r="A36" t="inlineStr"/>
    </row>
    <row r="37">
      <c r="A37" s="16" t="inlineStr">
        <is>
          <t>DONNÉES FOURNIES :</t>
        </is>
      </c>
    </row>
    <row r="38">
      <c r="A38" t="inlineStr">
        <is>
          <t>Le tableau contient des données d'exemple réalistes. Remplacez-les par vos propres montants.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2026-01-30T13:53:37Z</dcterms:created>
  <dcterms:modified xmlns:dcterms="http://purl.org/dc/terms/" xmlns:xsi="http://www.w3.org/2001/XMLSchema-instance" xsi:type="dcterms:W3CDTF">2026-01-30T13:53:37Z</dcterms:modified>
</cp:coreProperties>
</file>